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ewpc\Downloads\"/>
    </mc:Choice>
  </mc:AlternateContent>
  <xr:revisionPtr revIDLastSave="0" documentId="8_{EDD840AF-F08C-4BF9-9AB1-8F59FD7D4CB5}" xr6:coauthVersionLast="47" xr6:coauthVersionMax="47" xr10:uidLastSave="{00000000-0000-0000-0000-000000000000}"/>
  <bookViews>
    <workbookView xWindow="-120" yWindow="-120" windowWidth="29040" windowHeight="15840" tabRatio="931"/>
  </bookViews>
  <sheets>
    <sheet name="ПРАЙС ЛИСТ" sheetId="1" r:id="rId1"/>
  </sheets>
  <definedNames>
    <definedName name="_xlnm.Print_Area" localSheetId="0">'ПРАЙС ЛИСТ'!$A$1:$L$84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1" l="1"/>
  <c r="J20" i="1"/>
  <c r="I60" i="1"/>
  <c r="J60" i="1"/>
  <c r="I61" i="1"/>
  <c r="I58" i="1"/>
  <c r="J56" i="1"/>
  <c r="J44" i="1"/>
  <c r="I42" i="1"/>
  <c r="I40" i="1"/>
  <c r="I38" i="1"/>
  <c r="I32" i="1"/>
  <c r="I30" i="1"/>
  <c r="I28" i="1"/>
  <c r="I26" i="1"/>
  <c r="I24" i="1"/>
  <c r="I22" i="1"/>
  <c r="I21" i="1"/>
  <c r="I18" i="1"/>
  <c r="I16" i="1"/>
  <c r="I14" i="1"/>
  <c r="J5" i="1"/>
  <c r="J28" i="1"/>
  <c r="J27" i="1"/>
  <c r="I27" i="1"/>
  <c r="J26" i="1"/>
  <c r="J25" i="1"/>
  <c r="I25" i="1"/>
  <c r="J24" i="1"/>
  <c r="J23" i="1"/>
  <c r="I23" i="1"/>
  <c r="J22" i="1"/>
  <c r="J42" i="1"/>
  <c r="J41" i="1"/>
  <c r="I41" i="1"/>
  <c r="J40" i="1"/>
  <c r="J39" i="1"/>
  <c r="I39" i="1"/>
  <c r="J38" i="1"/>
  <c r="J37" i="1"/>
  <c r="I37" i="1"/>
  <c r="J61" i="1"/>
  <c r="J58" i="1"/>
  <c r="J59" i="1"/>
  <c r="I59" i="1"/>
  <c r="I44" i="1"/>
  <c r="J30" i="1"/>
  <c r="J29" i="1"/>
  <c r="I29" i="1"/>
  <c r="I43" i="1"/>
  <c r="J43" i="1"/>
  <c r="J31" i="1"/>
  <c r="I31" i="1"/>
  <c r="I56" i="1"/>
  <c r="J55" i="1"/>
  <c r="I55" i="1"/>
  <c r="J50" i="1"/>
  <c r="I50" i="1"/>
  <c r="J49" i="1"/>
  <c r="I49" i="1"/>
  <c r="J48" i="1"/>
  <c r="I48" i="1"/>
  <c r="J47" i="1"/>
  <c r="I47" i="1"/>
  <c r="J46" i="1"/>
  <c r="I46" i="1"/>
  <c r="I45" i="1"/>
  <c r="J45" i="1"/>
  <c r="J21" i="1"/>
  <c r="J14" i="1"/>
  <c r="J77" i="1"/>
  <c r="I77" i="1"/>
  <c r="J76" i="1"/>
  <c r="I76" i="1"/>
  <c r="J75" i="1"/>
  <c r="I75" i="1"/>
  <c r="J74" i="1"/>
  <c r="I74" i="1"/>
  <c r="J73" i="1"/>
  <c r="I73" i="1"/>
  <c r="J72" i="1"/>
  <c r="I72" i="1"/>
  <c r="J79" i="1"/>
  <c r="I79" i="1"/>
  <c r="J78" i="1"/>
  <c r="I78" i="1"/>
  <c r="I66" i="1"/>
  <c r="J66" i="1"/>
  <c r="I80" i="1"/>
  <c r="J80" i="1"/>
  <c r="I65" i="1"/>
  <c r="J65" i="1"/>
  <c r="I85" i="1"/>
  <c r="J83" i="1"/>
  <c r="I53" i="1"/>
  <c r="I51" i="1"/>
  <c r="I33" i="1"/>
  <c r="I11" i="1"/>
  <c r="I9" i="1"/>
  <c r="J6" i="1"/>
  <c r="I5" i="1"/>
  <c r="J86" i="1"/>
  <c r="I86" i="1"/>
  <c r="J85" i="1"/>
  <c r="J12" i="1"/>
  <c r="I12" i="1"/>
  <c r="J11" i="1"/>
  <c r="J9" i="1"/>
  <c r="J53" i="1"/>
  <c r="J33" i="1"/>
  <c r="J32" i="1"/>
  <c r="J19" i="1"/>
  <c r="I19" i="1"/>
  <c r="J18" i="1"/>
  <c r="J17" i="1"/>
  <c r="I17" i="1"/>
  <c r="J16" i="1"/>
  <c r="J15" i="1"/>
  <c r="I15" i="1"/>
  <c r="J69" i="1"/>
  <c r="I69" i="1"/>
  <c r="J68" i="1"/>
  <c r="I68" i="1"/>
  <c r="J67" i="1"/>
  <c r="I67" i="1"/>
  <c r="I6" i="1"/>
  <c r="J3" i="1"/>
  <c r="I3" i="1"/>
  <c r="I52" i="1"/>
  <c r="J52" i="1"/>
  <c r="J62" i="1"/>
  <c r="I62" i="1"/>
  <c r="I54" i="1"/>
  <c r="J54" i="1"/>
  <c r="J51" i="1"/>
  <c r="J63" i="1"/>
  <c r="I63" i="1"/>
  <c r="J64" i="1"/>
  <c r="I64" i="1"/>
  <c r="I36" i="1"/>
  <c r="J36" i="1"/>
  <c r="I35" i="1"/>
  <c r="J35" i="1"/>
  <c r="J57" i="1"/>
  <c r="I57" i="1"/>
  <c r="J84" i="1"/>
  <c r="I84" i="1"/>
  <c r="I83" i="1"/>
  <c r="J82" i="1"/>
  <c r="I82" i="1"/>
  <c r="I71" i="1"/>
  <c r="J71" i="1"/>
  <c r="J70" i="1"/>
  <c r="I70" i="1"/>
  <c r="J34" i="1"/>
  <c r="I34" i="1"/>
  <c r="I81" i="1"/>
  <c r="J81" i="1"/>
  <c r="I13" i="1"/>
  <c r="I10" i="1"/>
  <c r="I8" i="1"/>
  <c r="I7" i="1"/>
  <c r="I4" i="1"/>
  <c r="I2" i="1"/>
  <c r="J13" i="1"/>
  <c r="J10" i="1"/>
  <c r="J8" i="1"/>
  <c r="J7" i="1"/>
  <c r="J4" i="1"/>
  <c r="J2" i="1"/>
</calcChain>
</file>

<file path=xl/sharedStrings.xml><?xml version="1.0" encoding="utf-8"?>
<sst xmlns="http://schemas.openxmlformats.org/spreadsheetml/2006/main" count="343" uniqueCount="208">
  <si>
    <t>Кол-во
в группе</t>
  </si>
  <si>
    <t>Ваш заказ</t>
  </si>
  <si>
    <t>10 шт.</t>
  </si>
  <si>
    <t>Фото</t>
  </si>
  <si>
    <t>ЗИ-00238</t>
  </si>
  <si>
    <t>ЗИ-00239</t>
  </si>
  <si>
    <t>ЗИ-00240</t>
  </si>
  <si>
    <t>ЗИ-00246</t>
  </si>
  <si>
    <t>ЗИ-00241</t>
  </si>
  <si>
    <t>ЗИ-00248</t>
  </si>
  <si>
    <t>ЗИ-00242</t>
  </si>
  <si>
    <t>ЗИ-00433</t>
  </si>
  <si>
    <t>ЗИ-00244</t>
  </si>
  <si>
    <t>ЗИ-00245</t>
  </si>
  <si>
    <t>ЗИ-00434</t>
  </si>
  <si>
    <t>Сидушка-ледянка для санок без спинки
размер 0,54х0,33
(верх ткань ПВХ,наполнитель синтепон, низ тентовая ткань)</t>
  </si>
  <si>
    <t>ЗИ-00262</t>
  </si>
  <si>
    <t>ЗИ-00266</t>
  </si>
  <si>
    <t>ЗИ-00273</t>
  </si>
  <si>
    <t>ЗИ-00274</t>
  </si>
  <si>
    <t>Цена при заказе от 150 тыс. руб.</t>
  </si>
  <si>
    <t>3 шт.</t>
  </si>
  <si>
    <t>Ледянка с ручкой</t>
  </si>
  <si>
    <t>30 шт.</t>
  </si>
  <si>
    <t>5 шт.</t>
  </si>
  <si>
    <t>ЗИ-00497</t>
  </si>
  <si>
    <t>ЗИ-00498</t>
  </si>
  <si>
    <t>ЗИ-00519</t>
  </si>
  <si>
    <t>ЗИ-00516</t>
  </si>
  <si>
    <t>ЗИ-00517</t>
  </si>
  <si>
    <t>ЗИ-00256</t>
  </si>
  <si>
    <t>ЗИ-00257</t>
  </si>
  <si>
    <t>20 шт.</t>
  </si>
  <si>
    <t>1шт.</t>
  </si>
  <si>
    <t>12 шт.</t>
  </si>
  <si>
    <t>ЗИ-00583</t>
  </si>
  <si>
    <t>ЗИ-00584</t>
  </si>
  <si>
    <t>Зеленая, ПВХ пленка микс 100 мм и 50 мм</t>
  </si>
  <si>
    <t>ЗИ-00596</t>
  </si>
  <si>
    <t>ЗИ-00595</t>
  </si>
  <si>
    <t>Санки-ледянки "Snow-боб"</t>
  </si>
  <si>
    <t>ø 0,8м - R13</t>
  </si>
  <si>
    <t>ø 1,1м - R-14</t>
  </si>
  <si>
    <t>ЗИ-00280</t>
  </si>
  <si>
    <t>ø  1,15*0,8м - R14</t>
  </si>
  <si>
    <t>0,6х0,4
(толщ. 3 см.)</t>
  </si>
  <si>
    <t>0,8х0,45
(толщ. 3 см.)</t>
  </si>
  <si>
    <t>d=40 см</t>
  </si>
  <si>
    <t>ЗИ-00637</t>
  </si>
  <si>
    <r>
      <t xml:space="preserve">Ледянка </t>
    </r>
    <r>
      <rPr>
        <b/>
        <sz val="12"/>
        <rFont val="Calibri"/>
        <family val="2"/>
        <charset val="204"/>
      </rPr>
      <t xml:space="preserve">"Метеор" </t>
    </r>
  </si>
  <si>
    <r>
      <t xml:space="preserve">Санки-ледянки </t>
    </r>
    <r>
      <rPr>
        <b/>
        <sz val="12"/>
        <rFont val="Calibri"/>
        <family val="2"/>
        <charset val="204"/>
      </rPr>
      <t>"Мини-боб"</t>
    </r>
  </si>
  <si>
    <t>ЗИ-00642</t>
  </si>
  <si>
    <t>ЗИ-00643</t>
  </si>
  <si>
    <t>ЗИ-00644</t>
  </si>
  <si>
    <t>100х0,45
(толщ. 3 см.)</t>
  </si>
  <si>
    <t>Санки -айсбот малый</t>
  </si>
  <si>
    <t>Санки-айсбот средний</t>
  </si>
  <si>
    <t>Санки-айсбот большой</t>
  </si>
  <si>
    <t>ø 0,6м - R13</t>
  </si>
  <si>
    <t xml:space="preserve">ø 0,6м - R12 </t>
  </si>
  <si>
    <t>ø 0,9м - R13</t>
  </si>
  <si>
    <t>ø 1,0м - R14</t>
  </si>
  <si>
    <t>ø 1,3м - R-15</t>
  </si>
  <si>
    <t>ø 1,5м - R-16</t>
  </si>
  <si>
    <t>ЗИ-00655</t>
  </si>
  <si>
    <t>ЗИ-00656</t>
  </si>
  <si>
    <t>ЗИ-00657</t>
  </si>
  <si>
    <t>ЗИ-00658</t>
  </si>
  <si>
    <t>ЗИ-00659</t>
  </si>
  <si>
    <t>ЗИ-00660</t>
  </si>
  <si>
    <t>ЗИ-00661</t>
  </si>
  <si>
    <t>ЗИ-00662</t>
  </si>
  <si>
    <t>ЗИ-00663</t>
  </si>
  <si>
    <t>ЗИ-00664</t>
  </si>
  <si>
    <t>ЗИ-00665</t>
  </si>
  <si>
    <t>ЗИ-00666</t>
  </si>
  <si>
    <t>ЗИ-00667</t>
  </si>
  <si>
    <t>ЗИ-00668</t>
  </si>
  <si>
    <t>d=35 см</t>
  </si>
  <si>
    <r>
      <t xml:space="preserve">Санки-ватрушки </t>
    </r>
    <r>
      <rPr>
        <b/>
        <sz val="12"/>
        <rFont val="Calibri"/>
        <family val="2"/>
        <charset val="204"/>
      </rPr>
      <t>"Эконом" 60 см</t>
    </r>
  </si>
  <si>
    <r>
      <t xml:space="preserve">Санки-ватрушки </t>
    </r>
    <r>
      <rPr>
        <b/>
        <sz val="12"/>
        <rFont val="Calibri"/>
        <family val="2"/>
        <charset val="204"/>
      </rPr>
      <t>"Эконом" 70 см</t>
    </r>
  </si>
  <si>
    <r>
      <t xml:space="preserve">Санки-ватрушки </t>
    </r>
    <r>
      <rPr>
        <b/>
        <sz val="12"/>
        <rFont val="Calibri"/>
        <family val="2"/>
        <charset val="204"/>
      </rPr>
      <t>"Эконом" 80 см</t>
    </r>
  </si>
  <si>
    <r>
      <t xml:space="preserve">Санки-ватрушки </t>
    </r>
    <r>
      <rPr>
        <b/>
        <sz val="12"/>
        <rFont val="Calibri"/>
        <family val="2"/>
        <charset val="204"/>
      </rPr>
      <t>"Эконом" 90 см</t>
    </r>
  </si>
  <si>
    <r>
      <t xml:space="preserve">Санки-ватрушки </t>
    </r>
    <r>
      <rPr>
        <b/>
        <sz val="12"/>
        <rFont val="Calibri"/>
        <family val="2"/>
        <charset val="204"/>
      </rPr>
      <t>"Эконом" 100 см</t>
    </r>
  </si>
  <si>
    <r>
      <t xml:space="preserve">Санки-ватрушки </t>
    </r>
    <r>
      <rPr>
        <b/>
        <sz val="12"/>
        <rFont val="Calibri"/>
        <family val="2"/>
        <charset val="204"/>
      </rPr>
      <t>"Эконом" 110 см</t>
    </r>
  </si>
  <si>
    <t>Снежколеп</t>
  </si>
  <si>
    <t>Цена при             заказе от        50 тыс.        руб.</t>
  </si>
  <si>
    <t>СОБСТВЕННОЕ ПР-ВО</t>
  </si>
  <si>
    <r>
      <t xml:space="preserve">Санки-ватрушки </t>
    </r>
    <r>
      <rPr>
        <b/>
        <sz val="12"/>
        <rFont val="Calibri"/>
        <family val="2"/>
        <charset val="204"/>
      </rPr>
      <t>"Стандарт" 70 см</t>
    </r>
  </si>
  <si>
    <r>
      <t xml:space="preserve">Санки-ватрушки </t>
    </r>
    <r>
      <rPr>
        <b/>
        <sz val="12"/>
        <rFont val="Calibri"/>
        <family val="2"/>
        <charset val="204"/>
      </rPr>
      <t>"Стандарт" 80 см</t>
    </r>
  </si>
  <si>
    <r>
      <t xml:space="preserve">Санки-ватрушки </t>
    </r>
    <r>
      <rPr>
        <b/>
        <sz val="12"/>
        <rFont val="Calibri"/>
        <family val="2"/>
        <charset val="204"/>
      </rPr>
      <t>"Стандарт" 90 см</t>
    </r>
  </si>
  <si>
    <r>
      <t xml:space="preserve">Санки-ватрушки </t>
    </r>
    <r>
      <rPr>
        <b/>
        <sz val="12"/>
        <rFont val="Calibri"/>
        <family val="2"/>
        <charset val="204"/>
      </rPr>
      <t>"Стандарт" 100 см</t>
    </r>
  </si>
  <si>
    <r>
      <t xml:space="preserve">Санки-ватрушки </t>
    </r>
    <r>
      <rPr>
        <b/>
        <sz val="12"/>
        <rFont val="Calibri"/>
        <family val="2"/>
        <charset val="204"/>
      </rPr>
      <t>"Дизайн" 60 см</t>
    </r>
  </si>
  <si>
    <r>
      <t xml:space="preserve">Санки-ватрушки </t>
    </r>
    <r>
      <rPr>
        <b/>
        <sz val="12"/>
        <rFont val="Calibri"/>
        <family val="2"/>
        <charset val="204"/>
      </rPr>
      <t>"Дизайн" 90 см</t>
    </r>
  </si>
  <si>
    <r>
      <t xml:space="preserve">Санки-ватрушки </t>
    </r>
    <r>
      <rPr>
        <b/>
        <sz val="12"/>
        <rFont val="Calibri"/>
        <family val="2"/>
        <charset val="204"/>
      </rPr>
      <t>"Дизайн" 100 см</t>
    </r>
  </si>
  <si>
    <r>
      <t xml:space="preserve">Санки-ватрушки </t>
    </r>
    <r>
      <rPr>
        <b/>
        <sz val="12"/>
        <rFont val="Calibri"/>
        <family val="2"/>
        <charset val="204"/>
      </rPr>
      <t>"Дизайн" 110 см</t>
    </r>
  </si>
  <si>
    <r>
      <t xml:space="preserve">Санки-ватрушки </t>
    </r>
    <r>
      <rPr>
        <b/>
        <sz val="12"/>
        <rFont val="Calibri"/>
        <family val="2"/>
        <charset val="204"/>
      </rPr>
      <t>"Меховушка" 80 см</t>
    </r>
  </si>
  <si>
    <r>
      <t xml:space="preserve">Санки-ватрушки </t>
    </r>
    <r>
      <rPr>
        <b/>
        <sz val="12"/>
        <rFont val="Calibri"/>
        <family val="2"/>
        <charset val="204"/>
      </rPr>
      <t>"Меховушка" 90 см</t>
    </r>
  </si>
  <si>
    <r>
      <t xml:space="preserve">Санки-ватрушки </t>
    </r>
    <r>
      <rPr>
        <b/>
        <sz val="12"/>
        <rFont val="Calibri"/>
        <family val="2"/>
        <charset val="204"/>
      </rPr>
      <t>"Меховушка" 100 см</t>
    </r>
  </si>
  <si>
    <r>
      <t xml:space="preserve">Санки-ватрушки </t>
    </r>
    <r>
      <rPr>
        <b/>
        <sz val="12"/>
        <rFont val="Calibri"/>
        <family val="2"/>
        <charset val="204"/>
      </rPr>
      <t>"Меховушка" 110 см</t>
    </r>
  </si>
  <si>
    <r>
      <t xml:space="preserve">Лопата детская пластиковая </t>
    </r>
    <r>
      <rPr>
        <b/>
        <sz val="12"/>
        <rFont val="Calibri"/>
        <family val="2"/>
        <charset val="204"/>
      </rPr>
      <t xml:space="preserve">большая </t>
    </r>
  </si>
  <si>
    <r>
      <t xml:space="preserve">Лопата детская пластиковая </t>
    </r>
    <r>
      <rPr>
        <b/>
        <sz val="12"/>
        <rFont val="Calibri"/>
        <family val="2"/>
        <charset val="204"/>
      </rPr>
      <t xml:space="preserve">малая </t>
    </r>
  </si>
  <si>
    <t>50 шт.</t>
  </si>
  <si>
    <t xml:space="preserve">Санки-ледянки круглые (верх-ткань пвх/низ-тент) </t>
  </si>
  <si>
    <t>d=60 см</t>
  </si>
  <si>
    <t>ЗИ-00505</t>
  </si>
  <si>
    <t>0,5*0,4</t>
  </si>
  <si>
    <t>ЗИ-00278</t>
  </si>
  <si>
    <t>ЗИ-00693</t>
  </si>
  <si>
    <t>Снегокат Олимпик</t>
  </si>
  <si>
    <t xml:space="preserve">Санки-ледянки Матрешка большая </t>
  </si>
  <si>
    <t>ЗИ-00308</t>
  </si>
  <si>
    <t>ЗИ-00307</t>
  </si>
  <si>
    <r>
      <rPr>
        <b/>
        <sz val="12"/>
        <rFont val="Calibri"/>
        <family val="2"/>
        <charset val="204"/>
      </rPr>
      <t>Сноуборд пластиковый с облегченным креплениями</t>
    </r>
    <r>
      <rPr>
        <sz val="12"/>
        <rFont val="Calibri"/>
        <family val="2"/>
        <charset val="204"/>
      </rPr>
      <t xml:space="preserve">
Размер: 95 х 23 см. Возраст 5+. Вес до 50 кг</t>
    </r>
  </si>
  <si>
    <r>
      <rPr>
        <b/>
        <sz val="12"/>
        <rFont val="Calibri"/>
        <family val="2"/>
        <charset val="204"/>
      </rPr>
      <t>Сноуборд пластиковый с жесткими креплениями</t>
    </r>
    <r>
      <rPr>
        <sz val="12"/>
        <rFont val="Calibri"/>
        <family val="2"/>
        <charset val="204"/>
      </rPr>
      <t xml:space="preserve"> 
Размер: 95 х 23 см. Возраст 5+. Вес до 50 кг</t>
    </r>
  </si>
  <si>
    <t>ЗИ-00316</t>
  </si>
  <si>
    <r>
      <rPr>
        <b/>
        <sz val="12"/>
        <rFont val="Calibri"/>
        <family val="2"/>
        <charset val="204"/>
      </rPr>
      <t>Санки-ледянки «Веселый паровозик» без ремня</t>
    </r>
    <r>
      <rPr>
        <sz val="12"/>
        <rFont val="Calibri"/>
        <family val="2"/>
        <charset val="204"/>
      </rPr>
      <t xml:space="preserve">
Размер ледянки:42 х 48 х 7 см. Глубина ледянки: 7 см
Вес: 90 кг</t>
    </r>
  </si>
  <si>
    <r>
      <rPr>
        <b/>
        <sz val="12"/>
        <rFont val="Calibri"/>
        <family val="2"/>
        <charset val="204"/>
      </rPr>
      <t>Санки-ледянки «Веселый паровозик» с ремнем</t>
    </r>
    <r>
      <rPr>
        <sz val="12"/>
        <rFont val="Calibri"/>
        <family val="2"/>
        <charset val="204"/>
      </rPr>
      <t xml:space="preserve">
Размер ледянки:42 х 48 х 7 см. Глубина ледянки: 7 см
Вес: 90 кг</t>
    </r>
  </si>
  <si>
    <t>ЗИ-00315</t>
  </si>
  <si>
    <r>
      <rPr>
        <b/>
        <sz val="12"/>
        <rFont val="Calibri"/>
        <family val="2"/>
        <charset val="204"/>
      </rPr>
      <t>Ледянка «Kosmojastiks» с подсветкой</t>
    </r>
    <r>
      <rPr>
        <sz val="12"/>
        <rFont val="Calibri"/>
        <family val="2"/>
        <charset val="204"/>
      </rPr>
      <t xml:space="preserve"> Ø60см
Питание: Крона 9V (не входит в комплект)</t>
    </r>
  </si>
  <si>
    <t>ЗИ-00695</t>
  </si>
  <si>
    <t>ЗИ-00704</t>
  </si>
  <si>
    <t>ЗИ-00705</t>
  </si>
  <si>
    <t>ЗИ-00706</t>
  </si>
  <si>
    <t>ЗИ-00707</t>
  </si>
  <si>
    <t>ЗИ-00708</t>
  </si>
  <si>
    <t>ЗИ-00709</t>
  </si>
  <si>
    <t>ЗИ-00710</t>
  </si>
  <si>
    <t>ЗИ-00711</t>
  </si>
  <si>
    <r>
      <t xml:space="preserve">Санки-ватрушки </t>
    </r>
    <r>
      <rPr>
        <b/>
        <sz val="12"/>
        <rFont val="Calibri"/>
        <family val="2"/>
        <charset val="204"/>
      </rPr>
      <t>"Меховушка" 130 см</t>
    </r>
  </si>
  <si>
    <r>
      <t xml:space="preserve">Санки-ватрушки </t>
    </r>
    <r>
      <rPr>
        <b/>
        <sz val="12"/>
        <rFont val="Calibri"/>
        <family val="2"/>
        <charset val="204"/>
      </rPr>
      <t>"Меховушка" 150 см</t>
    </r>
  </si>
  <si>
    <t>ЗИ-00712</t>
  </si>
  <si>
    <t>ЗИ-00713</t>
  </si>
  <si>
    <t>ø 0,7м - R13</t>
  </si>
  <si>
    <t>ø 0,65м - R13</t>
  </si>
  <si>
    <t>ø  1,5*0,8м - R14</t>
  </si>
  <si>
    <r>
      <t xml:space="preserve">Санки-ватрушки </t>
    </r>
    <r>
      <rPr>
        <b/>
        <sz val="12"/>
        <rFont val="Calibri"/>
        <family val="2"/>
        <charset val="204"/>
      </rPr>
      <t>"Профи" 90 см</t>
    </r>
  </si>
  <si>
    <r>
      <t xml:space="preserve">Санки-ватрушки </t>
    </r>
    <r>
      <rPr>
        <b/>
        <sz val="12"/>
        <rFont val="Calibri"/>
        <family val="2"/>
        <charset val="204"/>
      </rPr>
      <t>"Профи" 100 см</t>
    </r>
  </si>
  <si>
    <r>
      <t xml:space="preserve">Санки-ватрушки </t>
    </r>
    <r>
      <rPr>
        <b/>
        <sz val="12"/>
        <rFont val="Calibri"/>
        <family val="2"/>
        <charset val="204"/>
      </rPr>
      <t>"Профи" 110 см</t>
    </r>
  </si>
  <si>
    <t>ЗИ-00716</t>
  </si>
  <si>
    <t>ЗИ-00717</t>
  </si>
  <si>
    <t>ЗИ-00718</t>
  </si>
  <si>
    <t>ЗИ-00719</t>
  </si>
  <si>
    <t>ЗИ-00720</t>
  </si>
  <si>
    <r>
      <t xml:space="preserve">Санки-ватрушки </t>
    </r>
    <r>
      <rPr>
        <b/>
        <sz val="12"/>
        <rFont val="Calibri"/>
        <family val="2"/>
        <charset val="204"/>
      </rPr>
      <t>"Профи " с молнией  65 см</t>
    </r>
  </si>
  <si>
    <r>
      <t xml:space="preserve">Санки-ватрушки </t>
    </r>
    <r>
      <rPr>
        <b/>
        <sz val="12"/>
        <rFont val="Calibri"/>
        <family val="2"/>
        <charset val="204"/>
      </rPr>
      <t>"Профи " с молнией  70 см</t>
    </r>
  </si>
  <si>
    <r>
      <t xml:space="preserve">Санки-ватрушки </t>
    </r>
    <r>
      <rPr>
        <b/>
        <sz val="12"/>
        <rFont val="Calibri"/>
        <family val="2"/>
        <charset val="204"/>
      </rPr>
      <t>"Профи " с молнией  80 см</t>
    </r>
  </si>
  <si>
    <r>
      <t xml:space="preserve">Санки-ватрушки </t>
    </r>
    <r>
      <rPr>
        <b/>
        <sz val="12"/>
        <rFont val="Calibri"/>
        <family val="2"/>
        <charset val="204"/>
      </rPr>
      <t>"Профи " с молнией  90 см</t>
    </r>
  </si>
  <si>
    <r>
      <t xml:space="preserve">Санки-ватрушки </t>
    </r>
    <r>
      <rPr>
        <b/>
        <sz val="12"/>
        <rFont val="Calibri"/>
        <family val="2"/>
        <charset val="204"/>
      </rPr>
      <t>"Профи " с молнией  100 см</t>
    </r>
  </si>
  <si>
    <r>
      <t xml:space="preserve">Санки-ватрушки </t>
    </r>
    <r>
      <rPr>
        <b/>
        <sz val="12"/>
        <rFont val="Calibri"/>
        <family val="2"/>
        <charset val="204"/>
      </rPr>
      <t>"Профи " с молнией  110 см</t>
    </r>
  </si>
  <si>
    <r>
      <t xml:space="preserve">Санки-ватрушки </t>
    </r>
    <r>
      <rPr>
        <b/>
        <sz val="12"/>
        <rFont val="Calibri"/>
        <family val="2"/>
        <charset val="204"/>
      </rPr>
      <t>"Профи" 70 см</t>
    </r>
  </si>
  <si>
    <r>
      <t xml:space="preserve">Санки-ватрушки </t>
    </r>
    <r>
      <rPr>
        <b/>
        <sz val="12"/>
        <rFont val="Calibri"/>
        <family val="2"/>
        <charset val="204"/>
      </rPr>
      <t>"Профи" 65 см</t>
    </r>
  </si>
  <si>
    <t>ЗИ-00751</t>
  </si>
  <si>
    <t>ЗИ-00752</t>
  </si>
  <si>
    <t>ЗИ-00753</t>
  </si>
  <si>
    <t>ЗИ-00754</t>
  </si>
  <si>
    <t>ЗИ-00755</t>
  </si>
  <si>
    <t>ЗИ-00756</t>
  </si>
  <si>
    <t>ЗИ-00757</t>
  </si>
  <si>
    <t>ЗИ-00758</t>
  </si>
  <si>
    <t>ЗИ-00759</t>
  </si>
  <si>
    <t>ЗИ-00760</t>
  </si>
  <si>
    <t>ЗИ-00761</t>
  </si>
  <si>
    <t>ЗИ-00762</t>
  </si>
  <si>
    <t>ЗИ-00763</t>
  </si>
  <si>
    <t>ЗИ-00764</t>
  </si>
  <si>
    <t>ЗИ-00765</t>
  </si>
  <si>
    <t>ø  1,6*0,8м - R14</t>
  </si>
  <si>
    <r>
      <t xml:space="preserve">ø 0,9м - </t>
    </r>
    <r>
      <rPr>
        <b/>
        <sz val="12"/>
        <rFont val="Calibri"/>
        <family val="2"/>
        <charset val="204"/>
      </rPr>
      <t>R14</t>
    </r>
  </si>
  <si>
    <r>
      <t>ø 0,9м -</t>
    </r>
    <r>
      <rPr>
        <b/>
        <sz val="12"/>
        <rFont val="Calibri"/>
        <family val="2"/>
        <charset val="204"/>
      </rPr>
      <t xml:space="preserve"> R14</t>
    </r>
  </si>
  <si>
    <r>
      <t xml:space="preserve">Санки-ватрушки </t>
    </r>
    <r>
      <rPr>
        <b/>
        <sz val="12"/>
        <rFont val="Calibri"/>
        <family val="2"/>
        <charset val="204"/>
      </rPr>
      <t>"Овал-Дизайн"</t>
    </r>
    <r>
      <rPr>
        <sz val="12"/>
        <rFont val="Calibri"/>
        <family val="2"/>
        <charset val="204"/>
      </rPr>
      <t xml:space="preserve"> двойной </t>
    </r>
  </si>
  <si>
    <t>ЗИ-00794</t>
  </si>
  <si>
    <r>
      <t xml:space="preserve">Санки-ватрушки </t>
    </r>
    <r>
      <rPr>
        <b/>
        <sz val="12"/>
        <rFont val="Calibri"/>
        <family val="2"/>
        <charset val="204"/>
      </rPr>
      <t>"Дизайн" с молнией 110 см</t>
    </r>
  </si>
  <si>
    <t>ЗИ-00795</t>
  </si>
  <si>
    <t xml:space="preserve">Санки-ватрушки "Стандарт" 60 см </t>
  </si>
  <si>
    <t xml:space="preserve">Санки-ватрушки "Стандарт" 110 см </t>
  </si>
  <si>
    <t xml:space="preserve">Санки-ватрушки "Стандарт" 130 см </t>
  </si>
  <si>
    <t xml:space="preserve">Санки-ватрушки "Дизайн" 80 см </t>
  </si>
  <si>
    <t xml:space="preserve">Санки-ватрушки "Дизайн" 130 см </t>
  </si>
  <si>
    <t xml:space="preserve">Санки-ватрушки "Профи" 80 см </t>
  </si>
  <si>
    <t xml:space="preserve">Санки-ватрушки "Профи" 130 см </t>
  </si>
  <si>
    <t xml:space="preserve">Санки-ватрушки "Профи" 150 см </t>
  </si>
  <si>
    <t xml:space="preserve">Санки-ватрушки "Профи " с молнией  130 см  </t>
  </si>
  <si>
    <t xml:space="preserve">Санки-ватрушки "Профи " с молнией  150 см  </t>
  </si>
  <si>
    <t xml:space="preserve">Санки-ватрушки "Овал"  </t>
  </si>
  <si>
    <t xml:space="preserve">Санки-ватрушки "Овал" двойной  </t>
  </si>
  <si>
    <t xml:space="preserve">Санки-ледянки круглые (верх-тент/низ-тент) </t>
  </si>
  <si>
    <t xml:space="preserve">Ледянка "Тоббоган"  </t>
  </si>
  <si>
    <t xml:space="preserve">Санки-коляска складные с козырьком и чехлом  </t>
  </si>
  <si>
    <t xml:space="preserve">Елка искусственная "Стандарт" 180 см   </t>
  </si>
  <si>
    <t xml:space="preserve">Санки-ватрушки "ТриУгла" стандарт 90 см </t>
  </si>
  <si>
    <t xml:space="preserve">Санки-ватрушки "ТриУгла" дизайн 90 см </t>
  </si>
  <si>
    <t xml:space="preserve">Санки-ватрушки "ТриУгла" профи 90 см </t>
  </si>
  <si>
    <t xml:space="preserve">Санки-ватрушки "Бублик-тент" 80 см </t>
  </si>
  <si>
    <t xml:space="preserve">Санки-ватрушки "Бублик-тент" 90 см </t>
  </si>
  <si>
    <t xml:space="preserve">Санки-ватрушки "Бублик-тент" 100 см </t>
  </si>
  <si>
    <t xml:space="preserve">Санки-ватрушки "Бублик-тент" 110 см </t>
  </si>
  <si>
    <t xml:space="preserve">Санки-ватрушки "Профи-Радуга" 80 см </t>
  </si>
  <si>
    <t xml:space="preserve">Санки-ватрушки "Профи-Радуга" 90 см </t>
  </si>
  <si>
    <t xml:space="preserve">Санки-ватрушки "Профи-Радуга" 100 см </t>
  </si>
  <si>
    <t xml:space="preserve">Санки-ватрушки "Профи-Радуга" 110 см </t>
  </si>
  <si>
    <t xml:space="preserve">Санки-ватрушки "Профи-Радуга" 130 см </t>
  </si>
  <si>
    <t xml:space="preserve">Санки-ватрушки "Профи-Радуга" 150 см </t>
  </si>
  <si>
    <t xml:space="preserve">Санки-ватрушки "Овал-Профи" </t>
  </si>
  <si>
    <t xml:space="preserve">Санки-ватрушки "Овал-Профи" двойной </t>
  </si>
  <si>
    <t>price</t>
  </si>
  <si>
    <t>article</t>
  </si>
  <si>
    <t>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</si>
</sst>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name val="Arial Cyr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color indexed="9"/>
      <name val="Arial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b/>
      <sz val="8"/>
      <name val="Arial Cyr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2"/>
      <color rgb="FFFF0000"/>
      <name val="Arial Cyr"/>
      <family val="2"/>
      <charset val="204"/>
    </font>
    <font>
      <sz val="8"/>
      <color rgb="FFFF0000"/>
      <name val="Arial Cyr"/>
      <family val="2"/>
      <charset val="204"/>
    </font>
    <font>
      <b/>
      <sz val="14"/>
      <name val="Calibri"/>
      <family val="2"/>
      <charset val="204"/>
      <scheme val="minor"/>
    </font>
    <font>
      <b/>
      <sz val="12"/>
      <color rgb="FFFF0000"/>
      <name val="Arial Cyr"/>
      <family val="2"/>
      <charset val="204"/>
    </font>
    <font>
      <sz val="12"/>
      <color rgb="FFFF0000"/>
      <name val="Calibri"/>
      <family val="2"/>
      <charset val="204"/>
      <scheme val="minor"/>
    </font>
    <font>
      <sz val="8"/>
      <color rgb="FF0070C0"/>
      <name val="Arial Cyr"/>
      <family val="2"/>
      <charset val="204"/>
    </font>
    <font>
      <sz val="12"/>
      <color rgb="FFFF0000"/>
      <name val="Calibri"/>
      <family val="2"/>
      <charset val="204"/>
    </font>
    <font>
      <i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2">
    <xf numFmtId="0" fontId="0" fillId="0" borderId="0"/>
    <xf numFmtId="0" fontId="2" fillId="0" borderId="0"/>
  </cellStyleXfs>
  <cellXfs count="87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2" fontId="1" fillId="0" borderId="0" xfId="0" applyNumberFormat="1" applyFont="1" applyProtection="1"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2" fontId="15" fillId="0" borderId="2" xfId="0" applyNumberFormat="1" applyFont="1" applyBorder="1" applyAlignment="1" applyProtection="1">
      <alignment horizontal="center" vertical="center" wrapText="1"/>
      <protection locked="0"/>
    </xf>
    <xf numFmtId="2" fontId="1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2" fontId="14" fillId="2" borderId="2" xfId="0" applyNumberFormat="1" applyFont="1" applyFill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2" xfId="1" applyFont="1" applyBorder="1" applyAlignment="1" applyProtection="1">
      <alignment horizontal="center" vertical="center" wrapText="1"/>
      <protection locked="0"/>
    </xf>
    <xf numFmtId="0" fontId="15" fillId="0" borderId="2" xfId="1" applyFont="1" applyBorder="1" applyAlignment="1" applyProtection="1">
      <alignment horizontal="center" vertical="center"/>
      <protection locked="0"/>
    </xf>
    <xf numFmtId="0" fontId="17" fillId="0" borderId="2" xfId="0" applyFont="1" applyFill="1" applyBorder="1" applyAlignment="1" applyProtection="1">
      <alignment horizontal="center" vertical="center" wrapText="1"/>
      <protection locked="0"/>
    </xf>
    <xf numFmtId="0" fontId="17" fillId="0" borderId="2" xfId="0" applyFont="1" applyFill="1" applyBorder="1" applyAlignment="1" applyProtection="1">
      <alignment vertical="center" wrapText="1"/>
      <protection locked="0"/>
    </xf>
    <xf numFmtId="2" fontId="14" fillId="0" borderId="2" xfId="0" applyNumberFormat="1" applyFont="1" applyBorder="1" applyAlignment="1" applyProtection="1">
      <alignment horizontal="center" vertical="center" wrapText="1"/>
      <protection locked="0"/>
    </xf>
    <xf numFmtId="0" fontId="18" fillId="0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1" applyFont="1" applyFill="1" applyBorder="1" applyAlignment="1" applyProtection="1">
      <alignment horizontal="center" vertical="center"/>
      <protection locked="0"/>
    </xf>
    <xf numFmtId="0" fontId="14" fillId="0" borderId="2" xfId="0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Fill="1" applyBorder="1" applyAlignment="1" applyProtection="1">
      <alignment horizontal="center" wrapText="1"/>
      <protection locked="0"/>
    </xf>
    <xf numFmtId="0" fontId="15" fillId="0" borderId="2" xfId="1" applyFont="1" applyFill="1" applyBorder="1" applyAlignment="1" applyProtection="1">
      <alignment horizontal="center" vertical="center" wrapText="1"/>
      <protection locked="0"/>
    </xf>
    <xf numFmtId="2" fontId="16" fillId="0" borderId="2" xfId="0" applyNumberFormat="1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9" fillId="0" borderId="0" xfId="0" applyFont="1" applyFill="1" applyBorder="1" applyProtection="1">
      <protection locked="0"/>
    </xf>
    <xf numFmtId="0" fontId="20" fillId="0" borderId="0" xfId="0" applyFont="1" applyFill="1" applyBorder="1" applyProtection="1"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Protection="1">
      <protection locked="0"/>
    </xf>
    <xf numFmtId="2" fontId="11" fillId="0" borderId="0" xfId="0" applyNumberFormat="1" applyFont="1" applyFill="1" applyProtection="1">
      <protection locked="0"/>
    </xf>
    <xf numFmtId="0" fontId="16" fillId="0" borderId="3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22" fillId="0" borderId="0" xfId="0" applyFont="1" applyProtection="1">
      <protection locked="0"/>
    </xf>
    <xf numFmtId="2" fontId="16" fillId="0" borderId="2" xfId="0" applyNumberFormat="1" applyFont="1" applyFill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23" fillId="0" borderId="0" xfId="0" applyFont="1" applyBorder="1" applyAlignment="1" applyProtection="1">
      <alignment horizontal="center" vertical="center" wrapText="1"/>
      <protection locked="0"/>
    </xf>
    <xf numFmtId="0" fontId="16" fillId="0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24" fillId="0" borderId="0" xfId="0" applyFont="1" applyFill="1" applyBorder="1" applyProtection="1">
      <protection locked="0"/>
    </xf>
    <xf numFmtId="0" fontId="25" fillId="0" borderId="0" xfId="0" applyFont="1" applyFill="1" applyBorder="1" applyAlignment="1" applyProtection="1">
      <alignment horizontal="left" vertical="center" wrapText="1"/>
      <protection locked="0"/>
    </xf>
    <xf numFmtId="0" fontId="23" fillId="0" borderId="0" xfId="0" applyFont="1" applyFill="1" applyBorder="1" applyAlignment="1" applyProtection="1">
      <alignment horizontal="left" vertical="center" wrapText="1"/>
      <protection locked="0"/>
    </xf>
    <xf numFmtId="0" fontId="25" fillId="0" borderId="0" xfId="0" applyFont="1" applyFill="1" applyBorder="1" applyAlignment="1" applyProtection="1">
      <alignment vertical="center" wrapText="1"/>
      <protection locked="0"/>
    </xf>
    <xf numFmtId="0" fontId="23" fillId="0" borderId="0" xfId="0" applyFont="1" applyFill="1" applyBorder="1" applyAlignment="1" applyProtection="1">
      <alignment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15" fillId="0" borderId="0" xfId="0" applyFont="1" applyFill="1" applyBorder="1" applyAlignment="1" applyProtection="1">
      <alignment horizontal="left" vertical="center" wrapText="1"/>
      <protection locked="0"/>
    </xf>
    <xf numFmtId="2" fontId="16" fillId="0" borderId="0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2" fontId="1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4" xfId="0" applyFont="1" applyBorder="1" applyAlignment="1" applyProtection="1">
      <alignment horizontal="center" wrapText="1"/>
      <protection locked="0"/>
    </xf>
    <xf numFmtId="0" fontId="16" fillId="0" borderId="4" xfId="0" applyFont="1" applyFill="1" applyBorder="1" applyAlignment="1" applyProtection="1">
      <alignment horizont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left" vertical="center" wrapText="1"/>
      <protection locked="0"/>
    </xf>
    <xf numFmtId="0" fontId="15" fillId="0" borderId="5" xfId="0" applyFont="1" applyBorder="1" applyAlignment="1" applyProtection="1">
      <alignment horizontal="left" vertical="center" wrapText="1"/>
      <protection locked="0"/>
    </xf>
    <xf numFmtId="0" fontId="15" fillId="0" borderId="6" xfId="0" applyFont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15" fillId="0" borderId="2" xfId="0" applyFont="1" applyFill="1" applyBorder="1" applyAlignment="1" applyProtection="1">
      <alignment horizontal="left" vertical="center" wrapText="1"/>
      <protection locked="0"/>
    </xf>
    <xf numFmtId="0" fontId="16" fillId="0" borderId="7" xfId="0" applyFont="1" applyBorder="1" applyAlignment="1" applyProtection="1">
      <alignment horizontal="center" wrapText="1"/>
      <protection locked="0"/>
    </xf>
    <xf numFmtId="0" fontId="16" fillId="0" borderId="8" xfId="0" applyFont="1" applyBorder="1" applyAlignment="1" applyProtection="1">
      <alignment horizontal="center" wrapText="1"/>
      <protection locked="0"/>
    </xf>
    <xf numFmtId="0" fontId="16" fillId="0" borderId="4" xfId="0" applyFont="1" applyBorder="1" applyAlignment="1" applyProtection="1">
      <alignment horizontal="center" wrapText="1"/>
      <protection locked="0"/>
    </xf>
    <xf numFmtId="0" fontId="15" fillId="0" borderId="2" xfId="0" applyFont="1" applyBorder="1" applyAlignment="1" applyProtection="1">
      <alignment horizontal="left" vertical="center" wrapText="1"/>
      <protection locked="0"/>
    </xf>
    <xf numFmtId="0" fontId="15" fillId="0" borderId="3" xfId="0" applyFont="1" applyFill="1" applyBorder="1" applyAlignment="1" applyProtection="1">
      <alignment horizontal="left" vertical="center" wrapText="1"/>
      <protection locked="0"/>
    </xf>
    <xf numFmtId="0" fontId="15" fillId="0" borderId="5" xfId="0" applyFont="1" applyFill="1" applyBorder="1" applyAlignment="1" applyProtection="1">
      <alignment horizontal="left" vertical="center" wrapText="1"/>
      <protection locked="0"/>
    </xf>
    <xf numFmtId="0" fontId="15" fillId="0" borderId="6" xfId="0" applyFont="1" applyFill="1" applyBorder="1" applyAlignment="1" applyProtection="1">
      <alignment horizontal="left" vertical="center" wrapText="1"/>
      <protection locked="0"/>
    </xf>
    <xf numFmtId="0" fontId="15" fillId="0" borderId="2" xfId="0" applyFont="1" applyBorder="1" applyAlignment="1" applyProtection="1">
      <alignment horizontal="left" vertical="center"/>
      <protection locked="0"/>
    </xf>
    <xf numFmtId="0" fontId="16" fillId="0" borderId="7" xfId="0" applyFont="1" applyFill="1" applyBorder="1" applyAlignment="1" applyProtection="1">
      <alignment horizontal="center" wrapText="1"/>
      <protection locked="0"/>
    </xf>
    <xf numFmtId="0" fontId="16" fillId="0" borderId="8" xfId="0" applyFont="1" applyFill="1" applyBorder="1" applyAlignment="1" applyProtection="1">
      <alignment horizontal="center" wrapText="1"/>
      <protection locked="0"/>
    </xf>
    <xf numFmtId="0" fontId="16" fillId="0" borderId="4" xfId="0" applyFont="1" applyFill="1" applyBorder="1" applyAlignment="1" applyProtection="1">
      <alignment horizontal="center" wrapText="1"/>
      <protection locked="0"/>
    </xf>
    <xf numFmtId="0" fontId="4" fillId="0" borderId="3" xfId="0" applyFont="1" applyFill="1" applyBorder="1" applyAlignment="1" applyProtection="1">
      <alignment horizontal="left" vertical="center" wrapText="1"/>
      <protection locked="0"/>
    </xf>
    <xf numFmtId="0" fontId="4" fillId="0" borderId="5" xfId="0" applyFont="1" applyFill="1" applyBorder="1" applyAlignment="1" applyProtection="1">
      <alignment horizontal="left" vertical="center" wrapText="1"/>
      <protection locked="0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26" fillId="0" borderId="2" xfId="0" applyFont="1" applyFill="1" applyBorder="1" applyAlignment="1" applyProtection="1">
      <alignment horizontal="left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_прайс-лист зима 20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8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80</xdr:row>
      <xdr:rowOff>38100</xdr:rowOff>
    </xdr:from>
    <xdr:to>
      <xdr:col>0</xdr:col>
      <xdr:colOff>1123950</xdr:colOff>
      <xdr:row>80</xdr:row>
      <xdr:rowOff>828675</xdr:rowOff>
    </xdr:to>
    <xdr:pic>
      <xdr:nvPicPr>
        <xdr:cNvPr id="26678" name="Picture 2153" descr="i?id=29950576-10-72&amp;n=21">
          <a:extLst>
            <a:ext uri="{FF2B5EF4-FFF2-40B4-BE49-F238E27FC236}">
              <a16:creationId xmlns:a16="http://schemas.microsoft.com/office/drawing/2014/main" id="{15C3F019-FA83-46BE-9E99-8968DBFC2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48177450"/>
          <a:ext cx="7143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247650</xdr:colOff>
      <xdr:row>81</xdr:row>
      <xdr:rowOff>28575</xdr:rowOff>
    </xdr:from>
    <xdr:to>
      <xdr:col>0</xdr:col>
      <xdr:colOff>1314450</xdr:colOff>
      <xdr:row>81</xdr:row>
      <xdr:rowOff>781050</xdr:rowOff>
    </xdr:to>
    <xdr:pic>
      <xdr:nvPicPr>
        <xdr:cNvPr id="26679" name="Picture 2192">
          <a:extLst>
            <a:ext uri="{FF2B5EF4-FFF2-40B4-BE49-F238E27FC236}">
              <a16:creationId xmlns:a16="http://schemas.microsoft.com/office/drawing/2014/main" id="{E0AD1FD2-B955-428C-9D55-D0E31281E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49282350"/>
          <a:ext cx="1066800" cy="7524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180975</xdr:colOff>
      <xdr:row>69</xdr:row>
      <xdr:rowOff>28575</xdr:rowOff>
    </xdr:from>
    <xdr:to>
      <xdr:col>0</xdr:col>
      <xdr:colOff>1428750</xdr:colOff>
      <xdr:row>69</xdr:row>
      <xdr:rowOff>962025</xdr:rowOff>
    </xdr:to>
    <xdr:pic>
      <xdr:nvPicPr>
        <xdr:cNvPr id="26680" name="Рисунок 59" descr="shop9206.jpg">
          <a:extLst>
            <a:ext uri="{FF2B5EF4-FFF2-40B4-BE49-F238E27FC236}">
              <a16:creationId xmlns:a16="http://schemas.microsoft.com/office/drawing/2014/main" id="{5DD45B33-B029-4A72-8CC9-F2CB7A4D4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38271450"/>
          <a:ext cx="12477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390525</xdr:colOff>
      <xdr:row>70</xdr:row>
      <xdr:rowOff>38100</xdr:rowOff>
    </xdr:from>
    <xdr:to>
      <xdr:col>0</xdr:col>
      <xdr:colOff>1219200</xdr:colOff>
      <xdr:row>70</xdr:row>
      <xdr:rowOff>866775</xdr:rowOff>
    </xdr:to>
    <xdr:pic>
      <xdr:nvPicPr>
        <xdr:cNvPr id="26681" name="Рисунок 61" descr="7fb770f34c796f7501d3cf0f0dc39075_M.jpg">
          <a:extLst>
            <a:ext uri="{FF2B5EF4-FFF2-40B4-BE49-F238E27FC236}">
              <a16:creationId xmlns:a16="http://schemas.microsoft.com/office/drawing/2014/main" id="{FD1FA80C-A46A-4CD7-BAF9-374DF2635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9271575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180975</xdr:colOff>
      <xdr:row>82</xdr:row>
      <xdr:rowOff>38100</xdr:rowOff>
    </xdr:from>
    <xdr:to>
      <xdr:col>0</xdr:col>
      <xdr:colOff>1428750</xdr:colOff>
      <xdr:row>82</xdr:row>
      <xdr:rowOff>876300</xdr:rowOff>
    </xdr:to>
    <xdr:pic>
      <xdr:nvPicPr>
        <xdr:cNvPr id="26682" name="Рисунок 194" descr="LOPATA_sUPER_bOL-SHAYA74-5SM-116_V_Kor_30shtf.jpg">
          <a:extLst>
            <a:ext uri="{FF2B5EF4-FFF2-40B4-BE49-F238E27FC236}">
              <a16:creationId xmlns:a16="http://schemas.microsoft.com/office/drawing/2014/main" id="{C2E1A030-CD13-42C6-A73B-41AA2476E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0330100"/>
          <a:ext cx="12477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83</xdr:row>
      <xdr:rowOff>28575</xdr:rowOff>
    </xdr:from>
    <xdr:to>
      <xdr:col>0</xdr:col>
      <xdr:colOff>1552575</xdr:colOff>
      <xdr:row>83</xdr:row>
      <xdr:rowOff>866775</xdr:rowOff>
    </xdr:to>
    <xdr:pic>
      <xdr:nvPicPr>
        <xdr:cNvPr id="26683" name="Рисунок 195" descr="100098-11168-thickbox.jpg">
          <a:extLst>
            <a:ext uri="{FF2B5EF4-FFF2-40B4-BE49-F238E27FC236}">
              <a16:creationId xmlns:a16="http://schemas.microsoft.com/office/drawing/2014/main" id="{3A088083-0824-449D-B4F7-EA446F11C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1254025"/>
          <a:ext cx="14954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61</xdr:row>
      <xdr:rowOff>304800</xdr:rowOff>
    </xdr:from>
    <xdr:to>
      <xdr:col>0</xdr:col>
      <xdr:colOff>1304925</xdr:colOff>
      <xdr:row>63</xdr:row>
      <xdr:rowOff>390525</xdr:rowOff>
    </xdr:to>
    <xdr:pic>
      <xdr:nvPicPr>
        <xdr:cNvPr id="26684" name="Рисунок 2">
          <a:extLst>
            <a:ext uri="{FF2B5EF4-FFF2-40B4-BE49-F238E27FC236}">
              <a16:creationId xmlns:a16="http://schemas.microsoft.com/office/drawing/2014/main" id="{34EFAC55-4B49-418B-AB51-BD1ADBB0F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2861250"/>
          <a:ext cx="10191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67</xdr:row>
      <xdr:rowOff>19050</xdr:rowOff>
    </xdr:from>
    <xdr:to>
      <xdr:col>0</xdr:col>
      <xdr:colOff>1495425</xdr:colOff>
      <xdr:row>68</xdr:row>
      <xdr:rowOff>514350</xdr:rowOff>
    </xdr:to>
    <xdr:pic>
      <xdr:nvPicPr>
        <xdr:cNvPr id="26685" name="Picture 2196">
          <a:extLst>
            <a:ext uri="{FF2B5EF4-FFF2-40B4-BE49-F238E27FC236}">
              <a16:creationId xmlns:a16="http://schemas.microsoft.com/office/drawing/2014/main" id="{3DA1F693-85F5-4EE4-8AD3-203F659BF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6909375"/>
          <a:ext cx="1343025" cy="1171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84</xdr:row>
      <xdr:rowOff>57150</xdr:rowOff>
    </xdr:from>
    <xdr:to>
      <xdr:col>0</xdr:col>
      <xdr:colOff>1352550</xdr:colOff>
      <xdr:row>84</xdr:row>
      <xdr:rowOff>1085850</xdr:rowOff>
    </xdr:to>
    <xdr:pic>
      <xdr:nvPicPr>
        <xdr:cNvPr id="26686" name="Рисунок 62" descr="cfq.jpg">
          <a:extLst>
            <a:ext uri="{FF2B5EF4-FFF2-40B4-BE49-F238E27FC236}">
              <a16:creationId xmlns:a16="http://schemas.microsoft.com/office/drawing/2014/main" id="{37BC52CE-8836-4EE8-BCD3-BA8508B91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52197000"/>
          <a:ext cx="10858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219075</xdr:colOff>
      <xdr:row>85</xdr:row>
      <xdr:rowOff>19050</xdr:rowOff>
    </xdr:from>
    <xdr:to>
      <xdr:col>0</xdr:col>
      <xdr:colOff>1362075</xdr:colOff>
      <xdr:row>85</xdr:row>
      <xdr:rowOff>1238250</xdr:rowOff>
    </xdr:to>
    <xdr:pic>
      <xdr:nvPicPr>
        <xdr:cNvPr id="26687" name="Рисунок 69">
          <a:extLst>
            <a:ext uri="{FF2B5EF4-FFF2-40B4-BE49-F238E27FC236}">
              <a16:creationId xmlns:a16="http://schemas.microsoft.com/office/drawing/2014/main" id="{14BD54E4-1A3D-481E-AA3D-A8060C42E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53530500"/>
          <a:ext cx="11430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79</xdr:row>
      <xdr:rowOff>47625</xdr:rowOff>
    </xdr:from>
    <xdr:to>
      <xdr:col>0</xdr:col>
      <xdr:colOff>1343025</xdr:colOff>
      <xdr:row>79</xdr:row>
      <xdr:rowOff>1123950</xdr:rowOff>
    </xdr:to>
    <xdr:pic>
      <xdr:nvPicPr>
        <xdr:cNvPr id="26688" name="Рисунок 29" descr="700.jpg">
          <a:extLst>
            <a:ext uri="{FF2B5EF4-FFF2-40B4-BE49-F238E27FC236}">
              <a16:creationId xmlns:a16="http://schemas.microsoft.com/office/drawing/2014/main" id="{0EE0E392-D0EE-4883-998A-C00475C86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46796325"/>
          <a:ext cx="10763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65</xdr:row>
      <xdr:rowOff>66675</xdr:rowOff>
    </xdr:from>
    <xdr:to>
      <xdr:col>0</xdr:col>
      <xdr:colOff>1285875</xdr:colOff>
      <xdr:row>65</xdr:row>
      <xdr:rowOff>1057275</xdr:rowOff>
    </xdr:to>
    <xdr:pic>
      <xdr:nvPicPr>
        <xdr:cNvPr id="26689" name="Рисунок 30" descr="6935d7d0-2d63-11ea-b8bd-f55615c765a3.jpg">
          <a:extLst>
            <a:ext uri="{FF2B5EF4-FFF2-40B4-BE49-F238E27FC236}">
              <a16:creationId xmlns:a16="http://schemas.microsoft.com/office/drawing/2014/main" id="{D31E0141-AF5B-4D32-B3E3-17298EF59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34490025"/>
          <a:ext cx="9906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</xdr:colOff>
      <xdr:row>77</xdr:row>
      <xdr:rowOff>47625</xdr:rowOff>
    </xdr:from>
    <xdr:to>
      <xdr:col>0</xdr:col>
      <xdr:colOff>1562100</xdr:colOff>
      <xdr:row>77</xdr:row>
      <xdr:rowOff>752475</xdr:rowOff>
    </xdr:to>
    <xdr:pic>
      <xdr:nvPicPr>
        <xdr:cNvPr id="26690" name="Изображение 18">
          <a:extLst>
            <a:ext uri="{FF2B5EF4-FFF2-40B4-BE49-F238E27FC236}">
              <a16:creationId xmlns:a16="http://schemas.microsoft.com/office/drawing/2014/main" id="{B5FDF438-F00E-4DDF-9DC0-97E6C1B0B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5158025"/>
          <a:ext cx="15430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123825</xdr:colOff>
      <xdr:row>78</xdr:row>
      <xdr:rowOff>38100</xdr:rowOff>
    </xdr:from>
    <xdr:to>
      <xdr:col>0</xdr:col>
      <xdr:colOff>1485900</xdr:colOff>
      <xdr:row>78</xdr:row>
      <xdr:rowOff>790575</xdr:rowOff>
    </xdr:to>
    <xdr:pic>
      <xdr:nvPicPr>
        <xdr:cNvPr id="26691" name="Изображение 19">
          <a:extLst>
            <a:ext uri="{FF2B5EF4-FFF2-40B4-BE49-F238E27FC236}">
              <a16:creationId xmlns:a16="http://schemas.microsoft.com/office/drawing/2014/main" id="{94E55A08-8EEC-45FC-BFAD-89AF8C68D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45929550"/>
          <a:ext cx="13620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71</xdr:row>
      <xdr:rowOff>152400</xdr:rowOff>
    </xdr:from>
    <xdr:to>
      <xdr:col>0</xdr:col>
      <xdr:colOff>1457325</xdr:colOff>
      <xdr:row>72</xdr:row>
      <xdr:rowOff>428625</xdr:rowOff>
    </xdr:to>
    <xdr:pic>
      <xdr:nvPicPr>
        <xdr:cNvPr id="26692" name="Изображение 21">
          <a:extLst>
            <a:ext uri="{FF2B5EF4-FFF2-40B4-BE49-F238E27FC236}">
              <a16:creationId xmlns:a16="http://schemas.microsoft.com/office/drawing/2014/main" id="{53D86275-33CA-47E9-AB5A-9C931327F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40281225"/>
          <a:ext cx="13049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73</xdr:row>
      <xdr:rowOff>28575</xdr:rowOff>
    </xdr:from>
    <xdr:to>
      <xdr:col>0</xdr:col>
      <xdr:colOff>1381125</xdr:colOff>
      <xdr:row>73</xdr:row>
      <xdr:rowOff>762000</xdr:rowOff>
    </xdr:to>
    <xdr:pic>
      <xdr:nvPicPr>
        <xdr:cNvPr id="26693" name="Рисунок 60" descr="l29845.jpg">
          <a:extLst>
            <a:ext uri="{FF2B5EF4-FFF2-40B4-BE49-F238E27FC236}">
              <a16:creationId xmlns:a16="http://schemas.microsoft.com/office/drawing/2014/main" id="{52341903-69C9-4F3B-8C0C-EF1AE6B32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41395650"/>
          <a:ext cx="11715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74</xdr:row>
      <xdr:rowOff>9525</xdr:rowOff>
    </xdr:from>
    <xdr:to>
      <xdr:col>0</xdr:col>
      <xdr:colOff>1381125</xdr:colOff>
      <xdr:row>74</xdr:row>
      <xdr:rowOff>876300</xdr:rowOff>
    </xdr:to>
    <xdr:pic>
      <xdr:nvPicPr>
        <xdr:cNvPr id="26694" name="Рисунок 65" descr="2780354.decorators.Png700.png">
          <a:extLst>
            <a:ext uri="{FF2B5EF4-FFF2-40B4-BE49-F238E27FC236}">
              <a16:creationId xmlns:a16="http://schemas.microsoft.com/office/drawing/2014/main" id="{8F26D636-77E1-4CDC-8FB4-756CDF361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42157650"/>
          <a:ext cx="11525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75</xdr:row>
      <xdr:rowOff>9525</xdr:rowOff>
    </xdr:from>
    <xdr:to>
      <xdr:col>0</xdr:col>
      <xdr:colOff>1352550</xdr:colOff>
      <xdr:row>75</xdr:row>
      <xdr:rowOff>933450</xdr:rowOff>
    </xdr:to>
    <xdr:pic>
      <xdr:nvPicPr>
        <xdr:cNvPr id="26695" name="Рисунок 63" descr="ce527e962f64217919fa83be561078cc-140x140.jpg">
          <a:extLst>
            <a:ext uri="{FF2B5EF4-FFF2-40B4-BE49-F238E27FC236}">
              <a16:creationId xmlns:a16="http://schemas.microsoft.com/office/drawing/2014/main" id="{71D799BF-7DAD-4F1C-9FBE-605AA5237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43053000"/>
          <a:ext cx="10953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295275</xdr:colOff>
      <xdr:row>76</xdr:row>
      <xdr:rowOff>28575</xdr:rowOff>
    </xdr:from>
    <xdr:to>
      <xdr:col>0</xdr:col>
      <xdr:colOff>1381125</xdr:colOff>
      <xdr:row>76</xdr:row>
      <xdr:rowOff>1076325</xdr:rowOff>
    </xdr:to>
    <xdr:pic>
      <xdr:nvPicPr>
        <xdr:cNvPr id="26696" name="Изображение 24">
          <a:extLst>
            <a:ext uri="{FF2B5EF4-FFF2-40B4-BE49-F238E27FC236}">
              <a16:creationId xmlns:a16="http://schemas.microsoft.com/office/drawing/2014/main" id="{45A95351-6B4D-48C2-B24E-BBE9EE0B7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44024550"/>
          <a:ext cx="10858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21</xdr:row>
      <xdr:rowOff>47625</xdr:rowOff>
    </xdr:from>
    <xdr:to>
      <xdr:col>0</xdr:col>
      <xdr:colOff>1533525</xdr:colOff>
      <xdr:row>21</xdr:row>
      <xdr:rowOff>1123950</xdr:rowOff>
    </xdr:to>
    <xdr:pic>
      <xdr:nvPicPr>
        <xdr:cNvPr id="26697" name="Рисунок 1">
          <a:extLst>
            <a:ext uri="{FF2B5EF4-FFF2-40B4-BE49-F238E27FC236}">
              <a16:creationId xmlns:a16="http://schemas.microsoft.com/office/drawing/2014/main" id="{E9229A5F-D339-4D50-A140-E8902CF9F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1687175"/>
          <a:ext cx="14382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22</xdr:row>
      <xdr:rowOff>47625</xdr:rowOff>
    </xdr:from>
    <xdr:to>
      <xdr:col>0</xdr:col>
      <xdr:colOff>1533525</xdr:colOff>
      <xdr:row>22</xdr:row>
      <xdr:rowOff>1123950</xdr:rowOff>
    </xdr:to>
    <xdr:pic>
      <xdr:nvPicPr>
        <xdr:cNvPr id="26698" name="Рисунок 2">
          <a:extLst>
            <a:ext uri="{FF2B5EF4-FFF2-40B4-BE49-F238E27FC236}">
              <a16:creationId xmlns:a16="http://schemas.microsoft.com/office/drawing/2014/main" id="{4F5CA2EA-5ECF-4B90-9910-AFE82806C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020675"/>
          <a:ext cx="14382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23</xdr:row>
      <xdr:rowOff>38100</xdr:rowOff>
    </xdr:from>
    <xdr:to>
      <xdr:col>0</xdr:col>
      <xdr:colOff>1600200</xdr:colOff>
      <xdr:row>23</xdr:row>
      <xdr:rowOff>1076325</xdr:rowOff>
    </xdr:to>
    <xdr:pic>
      <xdr:nvPicPr>
        <xdr:cNvPr id="26699" name="Рисунок 48" descr="C:\Users\User\Desktop\фото для прайса\триугла люкс.jpg">
          <a:extLst>
            <a:ext uri="{FF2B5EF4-FFF2-40B4-BE49-F238E27FC236}">
              <a16:creationId xmlns:a16="http://schemas.microsoft.com/office/drawing/2014/main" id="{D842DCFA-0060-4ADE-B3BE-7390596D8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4344650"/>
          <a:ext cx="158115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37</xdr:row>
      <xdr:rowOff>95250</xdr:rowOff>
    </xdr:from>
    <xdr:to>
      <xdr:col>0</xdr:col>
      <xdr:colOff>1590675</xdr:colOff>
      <xdr:row>40</xdr:row>
      <xdr:rowOff>200025</xdr:rowOff>
    </xdr:to>
    <xdr:pic>
      <xdr:nvPicPr>
        <xdr:cNvPr id="26701" name="Picture 7168" descr="https://img.votonia.ru/products/59957c912010f.jpg">
          <a:extLst>
            <a:ext uri="{FF2B5EF4-FFF2-40B4-BE49-F238E27FC236}">
              <a16:creationId xmlns:a16="http://schemas.microsoft.com/office/drawing/2014/main" id="{231CB407-8EF2-4F50-BC26-61F6965E3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65" t="4839" r="9756" b="7249"/>
        <a:stretch>
          <a:fillRect/>
        </a:stretch>
      </xdr:blipFill>
      <xdr:spPr bwMode="auto">
        <a:xfrm>
          <a:off x="28575" y="21621750"/>
          <a:ext cx="15621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1</xdr:row>
      <xdr:rowOff>161925</xdr:rowOff>
    </xdr:from>
    <xdr:to>
      <xdr:col>0</xdr:col>
      <xdr:colOff>1581150</xdr:colOff>
      <xdr:row>5</xdr:row>
      <xdr:rowOff>0</xdr:rowOff>
    </xdr:to>
    <xdr:pic>
      <xdr:nvPicPr>
        <xdr:cNvPr id="26702" name="Picture 7169" descr="https://www.klentrade.ru/gpic/60/0060951/1.jpg">
          <a:extLst>
            <a:ext uri="{FF2B5EF4-FFF2-40B4-BE49-F238E27FC236}">
              <a16:creationId xmlns:a16="http://schemas.microsoft.com/office/drawing/2014/main" id="{E0307926-4AFD-4588-8C58-2158579B6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330" b="17438"/>
        <a:stretch>
          <a:fillRect/>
        </a:stretch>
      </xdr:blipFill>
      <xdr:spPr bwMode="auto">
        <a:xfrm>
          <a:off x="9525" y="3857625"/>
          <a:ext cx="157162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7</xdr:row>
      <xdr:rowOff>66675</xdr:rowOff>
    </xdr:from>
    <xdr:to>
      <xdr:col>0</xdr:col>
      <xdr:colOff>1590675</xdr:colOff>
      <xdr:row>11</xdr:row>
      <xdr:rowOff>161925</xdr:rowOff>
    </xdr:to>
    <xdr:pic>
      <xdr:nvPicPr>
        <xdr:cNvPr id="26703" name="Picture 7170" descr="Ватрушка - Вихрь эконом&amp;amp;nbsp;&amp;amp;nbsp;90 см &amp;amp;#40;в сбо...">
          <a:extLst>
            <a:ext uri="{FF2B5EF4-FFF2-40B4-BE49-F238E27FC236}">
              <a16:creationId xmlns:a16="http://schemas.microsoft.com/office/drawing/2014/main" id="{32BD2ADE-CD95-4E27-B7AF-940D45862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029325"/>
          <a:ext cx="156210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</xdr:colOff>
      <xdr:row>14</xdr:row>
      <xdr:rowOff>257175</xdr:rowOff>
    </xdr:from>
    <xdr:to>
      <xdr:col>0</xdr:col>
      <xdr:colOff>1581150</xdr:colOff>
      <xdr:row>17</xdr:row>
      <xdr:rowOff>257175</xdr:rowOff>
    </xdr:to>
    <xdr:pic>
      <xdr:nvPicPr>
        <xdr:cNvPr id="26704" name="Picture 6" descr="006">
          <a:extLst>
            <a:ext uri="{FF2B5EF4-FFF2-40B4-BE49-F238E27FC236}">
              <a16:creationId xmlns:a16="http://schemas.microsoft.com/office/drawing/2014/main" id="{A83BB1E5-8834-42A4-83F9-293118706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8743950"/>
          <a:ext cx="15621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29</xdr:row>
      <xdr:rowOff>180975</xdr:rowOff>
    </xdr:from>
    <xdr:to>
      <xdr:col>0</xdr:col>
      <xdr:colOff>1581150</xdr:colOff>
      <xdr:row>33</xdr:row>
      <xdr:rowOff>228600</xdr:rowOff>
    </xdr:to>
    <xdr:pic>
      <xdr:nvPicPr>
        <xdr:cNvPr id="26705" name="Picture 7244" descr="Тюбинги, санки-ватрушки, санки. ">
          <a:extLst>
            <a:ext uri="{FF2B5EF4-FFF2-40B4-BE49-F238E27FC236}">
              <a16:creationId xmlns:a16="http://schemas.microsoft.com/office/drawing/2014/main" id="{F3953064-E9E3-479E-93A0-5D1E6E57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34" t="7272" r="21095" b="7272"/>
        <a:stretch>
          <a:fillRect/>
        </a:stretch>
      </xdr:blipFill>
      <xdr:spPr bwMode="auto">
        <a:xfrm>
          <a:off x="19050" y="18678525"/>
          <a:ext cx="156210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43</xdr:row>
      <xdr:rowOff>266700</xdr:rowOff>
    </xdr:from>
    <xdr:to>
      <xdr:col>0</xdr:col>
      <xdr:colOff>1571625</xdr:colOff>
      <xdr:row>48</xdr:row>
      <xdr:rowOff>9525</xdr:rowOff>
    </xdr:to>
    <xdr:pic>
      <xdr:nvPicPr>
        <xdr:cNvPr id="26706" name="Picture 7245" descr="1300.0руб. ">
          <a:extLst>
            <a:ext uri="{FF2B5EF4-FFF2-40B4-BE49-F238E27FC236}">
              <a16:creationId xmlns:a16="http://schemas.microsoft.com/office/drawing/2014/main" id="{96F7E35B-B41F-4F75-82B5-A4ABA16B2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54" b="11720"/>
        <a:stretch>
          <a:fillRect/>
        </a:stretch>
      </xdr:blipFill>
      <xdr:spPr bwMode="auto">
        <a:xfrm>
          <a:off x="66675" y="24698325"/>
          <a:ext cx="150495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</xdr:colOff>
      <xdr:row>50</xdr:row>
      <xdr:rowOff>314325</xdr:rowOff>
    </xdr:from>
    <xdr:to>
      <xdr:col>0</xdr:col>
      <xdr:colOff>1571625</xdr:colOff>
      <xdr:row>54</xdr:row>
      <xdr:rowOff>152400</xdr:rowOff>
    </xdr:to>
    <xdr:pic>
      <xdr:nvPicPr>
        <xdr:cNvPr id="26707" name="Рисунок 23" descr="Z:\vatrushki\Фото_02.18\_640х480\23_profi_light_mex_klapan.jpg">
          <a:extLst>
            <a:ext uri="{FF2B5EF4-FFF2-40B4-BE49-F238E27FC236}">
              <a16:creationId xmlns:a16="http://schemas.microsoft.com/office/drawing/2014/main" id="{49635D5A-4A59-4548-96F8-44E904205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651075"/>
          <a:ext cx="1504950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56</xdr:row>
      <xdr:rowOff>66675</xdr:rowOff>
    </xdr:from>
    <xdr:to>
      <xdr:col>0</xdr:col>
      <xdr:colOff>1562100</xdr:colOff>
      <xdr:row>57</xdr:row>
      <xdr:rowOff>304800</xdr:rowOff>
    </xdr:to>
    <xdr:pic>
      <xdr:nvPicPr>
        <xdr:cNvPr id="26708" name="Picture 7247" descr="Санки надувные &amp;quot;Ватрушка&amp;quot; овал (1*0,7) арт.15-110 15-110.">
          <a:extLst>
            <a:ext uri="{FF2B5EF4-FFF2-40B4-BE49-F238E27FC236}">
              <a16:creationId xmlns:a16="http://schemas.microsoft.com/office/drawing/2014/main" id="{1D4A016A-5B4B-4C9D-95C9-99BEE65F7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9851350"/>
          <a:ext cx="15144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58</xdr:row>
      <xdr:rowOff>238125</xdr:rowOff>
    </xdr:from>
    <xdr:to>
      <xdr:col>0</xdr:col>
      <xdr:colOff>1600200</xdr:colOff>
      <xdr:row>60</xdr:row>
      <xdr:rowOff>95250</xdr:rowOff>
    </xdr:to>
    <xdr:pic>
      <xdr:nvPicPr>
        <xdr:cNvPr id="26709" name="Picture 7248" descr="Надувные санки завоевали несомненную славу, как самые быстрые">
          <a:extLst>
            <a:ext uri="{FF2B5EF4-FFF2-40B4-BE49-F238E27FC236}">
              <a16:creationId xmlns:a16="http://schemas.microsoft.com/office/drawing/2014/main" id="{91A1D9E2-7BC5-4E94-A2F0-2DD365371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89" b="22147"/>
        <a:stretch>
          <a:fillRect/>
        </a:stretch>
      </xdr:blipFill>
      <xdr:spPr bwMode="auto">
        <a:xfrm>
          <a:off x="9525" y="31184850"/>
          <a:ext cx="15906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66</xdr:row>
      <xdr:rowOff>28575</xdr:rowOff>
    </xdr:from>
    <xdr:to>
      <xdr:col>0</xdr:col>
      <xdr:colOff>1590675</xdr:colOff>
      <xdr:row>66</xdr:row>
      <xdr:rowOff>1000125</xdr:rowOff>
    </xdr:to>
    <xdr:pic>
      <xdr:nvPicPr>
        <xdr:cNvPr id="26710" name="Picture 7292" descr="За час до приезда курьер всегда позвонит. ">
          <a:extLst>
            <a:ext uri="{FF2B5EF4-FFF2-40B4-BE49-F238E27FC236}">
              <a16:creationId xmlns:a16="http://schemas.microsoft.com/office/drawing/2014/main" id="{2B753E1B-0340-4069-B546-DCFE584CF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25" t="6667" r="8749" b="7692"/>
        <a:stretch>
          <a:fillRect/>
        </a:stretch>
      </xdr:blipFill>
      <xdr:spPr bwMode="auto">
        <a:xfrm>
          <a:off x="38100" y="35699700"/>
          <a:ext cx="15525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24</xdr:row>
      <xdr:rowOff>57150</xdr:rowOff>
    </xdr:from>
    <xdr:to>
      <xdr:col>0</xdr:col>
      <xdr:colOff>1524000</xdr:colOff>
      <xdr:row>27</xdr:row>
      <xdr:rowOff>104775</xdr:rowOff>
    </xdr:to>
    <xdr:pic>
      <xdr:nvPicPr>
        <xdr:cNvPr id="26711" name="Рисунок 3">
          <a:extLst>
            <a:ext uri="{FF2B5EF4-FFF2-40B4-BE49-F238E27FC236}">
              <a16:creationId xmlns:a16="http://schemas.microsoft.com/office/drawing/2014/main" id="{96B6A231-CBE1-4034-8BED-5BCEE3380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202025"/>
          <a:ext cx="138112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CV86"/>
  <sheetViews>
    <sheetView tabSelected="1" zoomScaleNormal="100" zoomScaleSheetLayoutView="110" workbookViewId="0">
      <selection activeCell="P8" sqref="P8"/>
    </sheetView>
  </sheetViews>
  <sheetFormatPr defaultRowHeight="22.5" customHeight="1" x14ac:dyDescent="0.25"/>
  <cols>
    <col min="1" max="1" width="24.140625" style="1" customWidth="1"/>
    <col min="2" max="4" width="11.7109375" style="1" customWidth="1"/>
    <col min="5" max="5" width="12" style="1" customWidth="1"/>
    <col min="6" max="6" width="16.5703125" style="1" customWidth="1"/>
    <col min="7" max="7" width="11" style="4" customWidth="1"/>
    <col min="8" max="8" width="8" style="1" bestFit="1" customWidth="1"/>
    <col min="9" max="9" width="12.140625" style="5" customWidth="1"/>
    <col min="10" max="10" width="11" style="5" customWidth="1"/>
    <col min="11" max="11" width="11" style="33" customWidth="1"/>
    <col min="12" max="12" width="9.5703125" style="38" customWidth="1"/>
    <col min="13" max="16384" width="9.140625" style="1"/>
  </cols>
  <sheetData>
    <row r="1" spans="1:100" s="3" customFormat="1" ht="63" x14ac:dyDescent="0.2">
      <c r="A1" s="6" t="s">
        <v>3</v>
      </c>
      <c r="B1" s="83" t="s">
        <v>207</v>
      </c>
      <c r="C1" s="83"/>
      <c r="D1" s="83"/>
      <c r="E1" s="83"/>
      <c r="F1" s="83"/>
      <c r="G1" s="6" t="s">
        <v>206</v>
      </c>
      <c r="H1" s="6" t="s">
        <v>0</v>
      </c>
      <c r="I1" s="18" t="s">
        <v>86</v>
      </c>
      <c r="J1" s="18" t="s">
        <v>20</v>
      </c>
      <c r="K1" s="9" t="s">
        <v>205</v>
      </c>
      <c r="L1" s="10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</row>
    <row r="2" spans="1:100" s="3" customFormat="1" ht="22.5" customHeight="1" x14ac:dyDescent="0.2">
      <c r="A2" s="68" t="s">
        <v>87</v>
      </c>
      <c r="B2" s="66" t="s">
        <v>79</v>
      </c>
      <c r="C2" s="67"/>
      <c r="D2" s="67"/>
      <c r="E2" s="67"/>
      <c r="F2" s="13" t="s">
        <v>59</v>
      </c>
      <c r="G2" s="19" t="s">
        <v>4</v>
      </c>
      <c r="H2" s="13" t="s">
        <v>2</v>
      </c>
      <c r="I2" s="8">
        <f>K2+K2*20%</f>
        <v>1120.8</v>
      </c>
      <c r="J2" s="8">
        <f>K2+K2*10%</f>
        <v>1027.4000000000001</v>
      </c>
      <c r="K2" s="9">
        <v>934</v>
      </c>
      <c r="L2" s="2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</row>
    <row r="3" spans="1:100" s="3" customFormat="1" ht="22.5" customHeight="1" x14ac:dyDescent="0.2">
      <c r="A3" s="69"/>
      <c r="B3" s="67" t="s">
        <v>80</v>
      </c>
      <c r="C3" s="67"/>
      <c r="D3" s="67"/>
      <c r="E3" s="67"/>
      <c r="F3" s="13" t="s">
        <v>58</v>
      </c>
      <c r="G3" s="19" t="s">
        <v>64</v>
      </c>
      <c r="H3" s="13" t="s">
        <v>2</v>
      </c>
      <c r="I3" s="8">
        <f>K3+K3*20%</f>
        <v>1152</v>
      </c>
      <c r="J3" s="8">
        <f>K3+K3*10%</f>
        <v>1056</v>
      </c>
      <c r="K3" s="9">
        <v>960</v>
      </c>
      <c r="L3" s="24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</row>
    <row r="4" spans="1:100" s="3" customFormat="1" ht="22.5" customHeight="1" x14ac:dyDescent="0.2">
      <c r="A4" s="69"/>
      <c r="B4" s="67" t="s">
        <v>81</v>
      </c>
      <c r="C4" s="67"/>
      <c r="D4" s="67"/>
      <c r="E4" s="67"/>
      <c r="F4" s="13" t="s">
        <v>41</v>
      </c>
      <c r="G4" s="19" t="s">
        <v>5</v>
      </c>
      <c r="H4" s="13" t="s">
        <v>2</v>
      </c>
      <c r="I4" s="8">
        <f t="shared" ref="I4:I14" si="0">K4+K4*20%</f>
        <v>1197.5999999999999</v>
      </c>
      <c r="J4" s="8">
        <f t="shared" ref="J4:J14" si="1">K4+K4*10%</f>
        <v>1097.8</v>
      </c>
      <c r="K4" s="9">
        <v>998</v>
      </c>
      <c r="L4" s="24"/>
      <c r="M4" s="2"/>
      <c r="N4" s="2"/>
      <c r="O4" s="2"/>
      <c r="P4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</row>
    <row r="5" spans="1:100" s="3" customFormat="1" ht="22.5" customHeight="1" x14ac:dyDescent="0.2">
      <c r="A5" s="69"/>
      <c r="B5" s="67" t="s">
        <v>82</v>
      </c>
      <c r="C5" s="67"/>
      <c r="D5" s="67"/>
      <c r="E5" s="67"/>
      <c r="F5" s="13" t="s">
        <v>60</v>
      </c>
      <c r="G5" s="19" t="s">
        <v>65</v>
      </c>
      <c r="H5" s="13" t="s">
        <v>2</v>
      </c>
      <c r="I5" s="8">
        <f t="shared" si="0"/>
        <v>1255.2</v>
      </c>
      <c r="J5" s="8">
        <f t="shared" si="1"/>
        <v>1150.5999999999999</v>
      </c>
      <c r="K5" s="9">
        <v>1046</v>
      </c>
      <c r="L5" s="24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</row>
    <row r="6" spans="1:100" s="3" customFormat="1" ht="22.5" customHeight="1" x14ac:dyDescent="0.2">
      <c r="A6" s="69"/>
      <c r="B6" s="67" t="s">
        <v>83</v>
      </c>
      <c r="C6" s="67"/>
      <c r="D6" s="67"/>
      <c r="E6" s="67"/>
      <c r="F6" s="13" t="s">
        <v>61</v>
      </c>
      <c r="G6" s="19" t="s">
        <v>66</v>
      </c>
      <c r="H6" s="13" t="s">
        <v>2</v>
      </c>
      <c r="I6" s="8">
        <f t="shared" si="0"/>
        <v>1372.8</v>
      </c>
      <c r="J6" s="8">
        <f t="shared" si="1"/>
        <v>1258.4000000000001</v>
      </c>
      <c r="K6" s="9">
        <v>1144</v>
      </c>
      <c r="L6" s="2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</row>
    <row r="7" spans="1:100" s="3" customFormat="1" ht="22.5" customHeight="1" x14ac:dyDescent="0.2">
      <c r="A7" s="70"/>
      <c r="B7" s="67" t="s">
        <v>84</v>
      </c>
      <c r="C7" s="67"/>
      <c r="D7" s="67"/>
      <c r="E7" s="67"/>
      <c r="F7" s="13" t="s">
        <v>42</v>
      </c>
      <c r="G7" s="19" t="s">
        <v>6</v>
      </c>
      <c r="H7" s="13" t="s">
        <v>2</v>
      </c>
      <c r="I7" s="8">
        <f t="shared" si="0"/>
        <v>1392</v>
      </c>
      <c r="J7" s="8">
        <f t="shared" si="1"/>
        <v>1276</v>
      </c>
      <c r="K7" s="9">
        <v>1160</v>
      </c>
      <c r="L7" s="24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</row>
    <row r="8" spans="1:100" s="3" customFormat="1" ht="22.5" customHeight="1" x14ac:dyDescent="0.2">
      <c r="A8" s="68" t="s">
        <v>87</v>
      </c>
      <c r="B8" s="66" t="s">
        <v>174</v>
      </c>
      <c r="C8" s="67"/>
      <c r="D8" s="67"/>
      <c r="E8" s="67"/>
      <c r="F8" s="13" t="s">
        <v>59</v>
      </c>
      <c r="G8" s="20" t="s">
        <v>7</v>
      </c>
      <c r="H8" s="13" t="s">
        <v>2</v>
      </c>
      <c r="I8" s="8">
        <f t="shared" si="0"/>
        <v>1006.8</v>
      </c>
      <c r="J8" s="8">
        <f t="shared" si="1"/>
        <v>922.9</v>
      </c>
      <c r="K8" s="9">
        <v>839</v>
      </c>
      <c r="L8" s="24"/>
      <c r="M8" s="2"/>
      <c r="N8" s="45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</row>
    <row r="9" spans="1:100" s="3" customFormat="1" ht="22.5" customHeight="1" x14ac:dyDescent="0.2">
      <c r="A9" s="69"/>
      <c r="B9" s="66" t="s">
        <v>88</v>
      </c>
      <c r="C9" s="67"/>
      <c r="D9" s="67"/>
      <c r="E9" s="67"/>
      <c r="F9" s="13" t="s">
        <v>58</v>
      </c>
      <c r="G9" s="20" t="s">
        <v>67</v>
      </c>
      <c r="H9" s="13" t="s">
        <v>2</v>
      </c>
      <c r="I9" s="8">
        <f>K9+K9*20%</f>
        <v>1171.2</v>
      </c>
      <c r="J9" s="8">
        <f>K9+K9*10%</f>
        <v>1073.5999999999999</v>
      </c>
      <c r="K9" s="9">
        <v>976</v>
      </c>
      <c r="L9" s="24"/>
      <c r="M9" s="2"/>
      <c r="N9" s="2"/>
      <c r="O9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</row>
    <row r="10" spans="1:100" s="3" customFormat="1" ht="22.5" customHeight="1" x14ac:dyDescent="0.2">
      <c r="A10" s="69"/>
      <c r="B10" s="66" t="s">
        <v>89</v>
      </c>
      <c r="C10" s="67"/>
      <c r="D10" s="67"/>
      <c r="E10" s="67"/>
      <c r="F10" s="13" t="s">
        <v>41</v>
      </c>
      <c r="G10" s="19" t="s">
        <v>8</v>
      </c>
      <c r="H10" s="13" t="s">
        <v>2</v>
      </c>
      <c r="I10" s="8">
        <f t="shared" si="0"/>
        <v>1225.2</v>
      </c>
      <c r="J10" s="8">
        <f t="shared" si="1"/>
        <v>1123.0999999999999</v>
      </c>
      <c r="K10" s="9">
        <v>1021</v>
      </c>
      <c r="L10" s="2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</row>
    <row r="11" spans="1:100" s="3" customFormat="1" ht="22.5" customHeight="1" x14ac:dyDescent="0.2">
      <c r="A11" s="69"/>
      <c r="B11" s="66" t="s">
        <v>90</v>
      </c>
      <c r="C11" s="67"/>
      <c r="D11" s="67"/>
      <c r="E11" s="67"/>
      <c r="F11" s="13" t="s">
        <v>60</v>
      </c>
      <c r="G11" s="19" t="s">
        <v>68</v>
      </c>
      <c r="H11" s="13" t="s">
        <v>2</v>
      </c>
      <c r="I11" s="8">
        <f>K11+K11*20%</f>
        <v>1291.2</v>
      </c>
      <c r="J11" s="8">
        <f>K11+K11*10%</f>
        <v>1183.5999999999999</v>
      </c>
      <c r="K11" s="9">
        <v>1076</v>
      </c>
      <c r="L11" s="2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</row>
    <row r="12" spans="1:100" s="3" customFormat="1" ht="22.5" customHeight="1" x14ac:dyDescent="0.2">
      <c r="A12" s="69"/>
      <c r="B12" s="66" t="s">
        <v>91</v>
      </c>
      <c r="C12" s="67"/>
      <c r="D12" s="67"/>
      <c r="E12" s="67"/>
      <c r="F12" s="13" t="s">
        <v>61</v>
      </c>
      <c r="G12" s="19" t="s">
        <v>69</v>
      </c>
      <c r="H12" s="13" t="s">
        <v>2</v>
      </c>
      <c r="I12" s="8">
        <f>K12+K12*20%</f>
        <v>1419.6</v>
      </c>
      <c r="J12" s="8">
        <f>K12+K12*10%</f>
        <v>1301.3</v>
      </c>
      <c r="K12" s="9">
        <v>1183</v>
      </c>
      <c r="L12" s="2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</row>
    <row r="13" spans="1:100" s="3" customFormat="1" ht="22.5" customHeight="1" x14ac:dyDescent="0.2">
      <c r="A13" s="69"/>
      <c r="B13" s="66" t="s">
        <v>175</v>
      </c>
      <c r="C13" s="67"/>
      <c r="D13" s="67"/>
      <c r="E13" s="67"/>
      <c r="F13" s="13" t="s">
        <v>42</v>
      </c>
      <c r="G13" s="19" t="s">
        <v>10</v>
      </c>
      <c r="H13" s="13" t="s">
        <v>2</v>
      </c>
      <c r="I13" s="8">
        <f t="shared" si="0"/>
        <v>1435.2</v>
      </c>
      <c r="J13" s="8">
        <f t="shared" si="1"/>
        <v>1315.6</v>
      </c>
      <c r="K13" s="9">
        <v>1196</v>
      </c>
      <c r="L13" s="2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</row>
    <row r="14" spans="1:100" s="3" customFormat="1" ht="22.5" customHeight="1" x14ac:dyDescent="0.2">
      <c r="A14" s="70"/>
      <c r="B14" s="79" t="s">
        <v>176</v>
      </c>
      <c r="C14" s="80"/>
      <c r="D14" s="80"/>
      <c r="E14" s="81"/>
      <c r="F14" s="40" t="s">
        <v>62</v>
      </c>
      <c r="G14" s="19" t="s">
        <v>121</v>
      </c>
      <c r="H14" s="40" t="s">
        <v>2</v>
      </c>
      <c r="I14" s="8">
        <f t="shared" si="0"/>
        <v>2136</v>
      </c>
      <c r="J14" s="8">
        <f t="shared" si="1"/>
        <v>1958</v>
      </c>
      <c r="K14" s="9">
        <v>1780</v>
      </c>
      <c r="L14" s="2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</row>
    <row r="15" spans="1:100" s="3" customFormat="1" ht="30" customHeight="1" x14ac:dyDescent="0.2">
      <c r="A15" s="68" t="s">
        <v>87</v>
      </c>
      <c r="B15" s="66" t="s">
        <v>92</v>
      </c>
      <c r="C15" s="67"/>
      <c r="D15" s="67"/>
      <c r="E15" s="67"/>
      <c r="F15" s="13" t="s">
        <v>59</v>
      </c>
      <c r="G15" s="20" t="s">
        <v>48</v>
      </c>
      <c r="H15" s="13" t="s">
        <v>2</v>
      </c>
      <c r="I15" s="8">
        <f t="shared" ref="I15:I21" si="2">K15+K15*20%</f>
        <v>1266</v>
      </c>
      <c r="J15" s="8">
        <f t="shared" ref="J15:J21" si="3">K15+K15*10%</f>
        <v>1160.5</v>
      </c>
      <c r="K15" s="9">
        <v>1055</v>
      </c>
      <c r="L15" s="2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</row>
    <row r="16" spans="1:100" s="3" customFormat="1" ht="30" customHeight="1" x14ac:dyDescent="0.2">
      <c r="A16" s="69"/>
      <c r="B16" s="66" t="s">
        <v>177</v>
      </c>
      <c r="C16" s="67"/>
      <c r="D16" s="67"/>
      <c r="E16" s="67"/>
      <c r="F16" s="13" t="s">
        <v>41</v>
      </c>
      <c r="G16" s="19" t="s">
        <v>12</v>
      </c>
      <c r="H16" s="13" t="s">
        <v>2</v>
      </c>
      <c r="I16" s="8">
        <f t="shared" si="2"/>
        <v>1197.5999999999999</v>
      </c>
      <c r="J16" s="8">
        <f t="shared" si="3"/>
        <v>1097.8</v>
      </c>
      <c r="K16" s="9">
        <v>998</v>
      </c>
      <c r="L16" s="24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</row>
    <row r="17" spans="1:100" s="3" customFormat="1" ht="30" customHeight="1" x14ac:dyDescent="0.2">
      <c r="A17" s="69"/>
      <c r="B17" s="66" t="s">
        <v>93</v>
      </c>
      <c r="C17" s="67"/>
      <c r="D17" s="67"/>
      <c r="E17" s="67"/>
      <c r="F17" s="13" t="s">
        <v>60</v>
      </c>
      <c r="G17" s="19" t="s">
        <v>72</v>
      </c>
      <c r="H17" s="13" t="s">
        <v>2</v>
      </c>
      <c r="I17" s="8">
        <f t="shared" si="2"/>
        <v>1393.2</v>
      </c>
      <c r="J17" s="8">
        <f t="shared" si="3"/>
        <v>1277.0999999999999</v>
      </c>
      <c r="K17" s="9">
        <v>1161</v>
      </c>
      <c r="L17" s="2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</row>
    <row r="18" spans="1:100" s="3" customFormat="1" ht="30" customHeight="1" x14ac:dyDescent="0.2">
      <c r="A18" s="69"/>
      <c r="B18" s="66" t="s">
        <v>94</v>
      </c>
      <c r="C18" s="67"/>
      <c r="D18" s="67"/>
      <c r="E18" s="67"/>
      <c r="F18" s="13" t="s">
        <v>61</v>
      </c>
      <c r="G18" s="19" t="s">
        <v>73</v>
      </c>
      <c r="H18" s="13" t="s">
        <v>2</v>
      </c>
      <c r="I18" s="8">
        <f t="shared" si="2"/>
        <v>1484.4</v>
      </c>
      <c r="J18" s="8">
        <f t="shared" si="3"/>
        <v>1360.7</v>
      </c>
      <c r="K18" s="9">
        <v>1237</v>
      </c>
      <c r="L18" s="24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</row>
    <row r="19" spans="1:100" s="3" customFormat="1" ht="30" customHeight="1" x14ac:dyDescent="0.2">
      <c r="A19" s="69"/>
      <c r="B19" s="66" t="s">
        <v>95</v>
      </c>
      <c r="C19" s="67"/>
      <c r="D19" s="67"/>
      <c r="E19" s="67"/>
      <c r="F19" s="13" t="s">
        <v>42</v>
      </c>
      <c r="G19" s="19" t="s">
        <v>13</v>
      </c>
      <c r="H19" s="13" t="s">
        <v>2</v>
      </c>
      <c r="I19" s="8">
        <f t="shared" si="2"/>
        <v>1624.8</v>
      </c>
      <c r="J19" s="8">
        <f t="shared" si="3"/>
        <v>1489.4</v>
      </c>
      <c r="K19" s="9">
        <v>1354</v>
      </c>
      <c r="L19" s="24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</row>
    <row r="20" spans="1:100" s="3" customFormat="1" ht="30" customHeight="1" x14ac:dyDescent="0.2">
      <c r="A20" s="69"/>
      <c r="B20" s="66" t="s">
        <v>172</v>
      </c>
      <c r="C20" s="67"/>
      <c r="D20" s="67"/>
      <c r="E20" s="67"/>
      <c r="F20" s="62" t="s">
        <v>42</v>
      </c>
      <c r="G20" s="19" t="s">
        <v>173</v>
      </c>
      <c r="H20" s="62" t="s">
        <v>2</v>
      </c>
      <c r="I20" s="8">
        <f t="shared" si="2"/>
        <v>1710</v>
      </c>
      <c r="J20" s="8">
        <f t="shared" si="3"/>
        <v>1567.5</v>
      </c>
      <c r="K20" s="9">
        <v>1425</v>
      </c>
      <c r="L20" s="24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</row>
    <row r="21" spans="1:100" s="3" customFormat="1" ht="30" customHeight="1" x14ac:dyDescent="0.2">
      <c r="A21" s="70"/>
      <c r="B21" s="66" t="s">
        <v>178</v>
      </c>
      <c r="C21" s="67"/>
      <c r="D21" s="67"/>
      <c r="E21" s="67"/>
      <c r="F21" s="40" t="s">
        <v>62</v>
      </c>
      <c r="G21" s="19" t="s">
        <v>122</v>
      </c>
      <c r="H21" s="40" t="s">
        <v>2</v>
      </c>
      <c r="I21" s="8">
        <f t="shared" si="2"/>
        <v>2016</v>
      </c>
      <c r="J21" s="8">
        <f t="shared" si="3"/>
        <v>1848</v>
      </c>
      <c r="K21" s="9">
        <v>1680</v>
      </c>
      <c r="L21" s="24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</row>
    <row r="22" spans="1:100" s="3" customFormat="1" ht="105" customHeight="1" x14ac:dyDescent="0.25">
      <c r="A22" s="58" t="s">
        <v>87</v>
      </c>
      <c r="B22" s="71" t="s">
        <v>190</v>
      </c>
      <c r="C22" s="71"/>
      <c r="D22" s="71"/>
      <c r="E22" s="71"/>
      <c r="F22" s="60" t="s">
        <v>168</v>
      </c>
      <c r="G22" s="11" t="s">
        <v>160</v>
      </c>
      <c r="H22" s="61" t="s">
        <v>2</v>
      </c>
      <c r="I22" s="8">
        <f>K22+K22*20%</f>
        <v>1512</v>
      </c>
      <c r="J22" s="8">
        <f>K22+K22*10%</f>
        <v>1386</v>
      </c>
      <c r="K22" s="9">
        <v>1260</v>
      </c>
      <c r="L22" s="10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</row>
    <row r="23" spans="1:100" s="3" customFormat="1" ht="105" customHeight="1" x14ac:dyDescent="0.25">
      <c r="A23" s="58" t="s">
        <v>87</v>
      </c>
      <c r="B23" s="71" t="s">
        <v>191</v>
      </c>
      <c r="C23" s="71"/>
      <c r="D23" s="71"/>
      <c r="E23" s="71"/>
      <c r="F23" s="60" t="s">
        <v>168</v>
      </c>
      <c r="G23" s="11" t="s">
        <v>161</v>
      </c>
      <c r="H23" s="61" t="s">
        <v>2</v>
      </c>
      <c r="I23" s="8">
        <f>K23+K23*20%</f>
        <v>1701.6</v>
      </c>
      <c r="J23" s="8">
        <f>K23+K23*10%</f>
        <v>1559.8</v>
      </c>
      <c r="K23" s="9">
        <v>1418</v>
      </c>
      <c r="L23" s="10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</row>
    <row r="24" spans="1:100" s="3" customFormat="1" ht="102.75" customHeight="1" x14ac:dyDescent="0.25">
      <c r="A24" s="58" t="s">
        <v>87</v>
      </c>
      <c r="B24" s="71" t="s">
        <v>192</v>
      </c>
      <c r="C24" s="71"/>
      <c r="D24" s="71"/>
      <c r="E24" s="71"/>
      <c r="F24" s="60" t="s">
        <v>169</v>
      </c>
      <c r="G24" s="11" t="s">
        <v>162</v>
      </c>
      <c r="H24" s="61" t="s">
        <v>2</v>
      </c>
      <c r="I24" s="8">
        <f>K24+K24*20%</f>
        <v>1953.6</v>
      </c>
      <c r="J24" s="8">
        <f>K24+K24*10%</f>
        <v>1790.8</v>
      </c>
      <c r="K24" s="9">
        <v>1628</v>
      </c>
      <c r="L24" s="10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</row>
    <row r="25" spans="1:100" s="3" customFormat="1" ht="30" customHeight="1" x14ac:dyDescent="0.2">
      <c r="A25" s="68" t="s">
        <v>87</v>
      </c>
      <c r="B25" s="63" t="s">
        <v>193</v>
      </c>
      <c r="C25" s="64"/>
      <c r="D25" s="64"/>
      <c r="E25" s="65"/>
      <c r="F25" s="61" t="s">
        <v>41</v>
      </c>
      <c r="G25" s="11" t="s">
        <v>163</v>
      </c>
      <c r="H25" s="61" t="s">
        <v>2</v>
      </c>
      <c r="I25" s="8">
        <f>K25+K25*20%</f>
        <v>1248</v>
      </c>
      <c r="J25" s="8">
        <f>K25+K25*10%</f>
        <v>1144</v>
      </c>
      <c r="K25" s="9">
        <v>1040</v>
      </c>
      <c r="L25" s="10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</row>
    <row r="26" spans="1:100" s="3" customFormat="1" ht="30" customHeight="1" x14ac:dyDescent="0.2">
      <c r="A26" s="69"/>
      <c r="B26" s="63" t="s">
        <v>194</v>
      </c>
      <c r="C26" s="64"/>
      <c r="D26" s="64"/>
      <c r="E26" s="65"/>
      <c r="F26" s="61" t="s">
        <v>60</v>
      </c>
      <c r="G26" s="11" t="s">
        <v>164</v>
      </c>
      <c r="H26" s="61" t="s">
        <v>2</v>
      </c>
      <c r="I26" s="8">
        <f>K26+K26*20%</f>
        <v>1323.6</v>
      </c>
      <c r="J26" s="8">
        <f>K26+K26*10%</f>
        <v>1213.3</v>
      </c>
      <c r="K26" s="9">
        <v>1103</v>
      </c>
      <c r="L26" s="10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</row>
    <row r="27" spans="1:100" s="3" customFormat="1" ht="30" customHeight="1" x14ac:dyDescent="0.2">
      <c r="A27" s="69"/>
      <c r="B27" s="63" t="s">
        <v>195</v>
      </c>
      <c r="C27" s="64"/>
      <c r="D27" s="64"/>
      <c r="E27" s="65"/>
      <c r="F27" s="61" t="s">
        <v>61</v>
      </c>
      <c r="G27" s="11" t="s">
        <v>165</v>
      </c>
      <c r="H27" s="61" t="s">
        <v>2</v>
      </c>
      <c r="I27" s="8">
        <f>K27+K27*20%</f>
        <v>1512</v>
      </c>
      <c r="J27" s="8">
        <f>K27+K27*10%</f>
        <v>1386</v>
      </c>
      <c r="K27" s="9">
        <v>1260</v>
      </c>
      <c r="L27" s="10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</row>
    <row r="28" spans="1:100" s="3" customFormat="1" ht="30" customHeight="1" x14ac:dyDescent="0.2">
      <c r="A28" s="70"/>
      <c r="B28" s="63" t="s">
        <v>196</v>
      </c>
      <c r="C28" s="64"/>
      <c r="D28" s="64"/>
      <c r="E28" s="65"/>
      <c r="F28" s="61" t="s">
        <v>42</v>
      </c>
      <c r="G28" s="11" t="s">
        <v>166</v>
      </c>
      <c r="H28" s="61" t="s">
        <v>2</v>
      </c>
      <c r="I28" s="8">
        <f>K28+K28*20%</f>
        <v>1701.6</v>
      </c>
      <c r="J28" s="8">
        <f>K28+K28*10%</f>
        <v>1559.8</v>
      </c>
      <c r="K28" s="9">
        <v>1418</v>
      </c>
      <c r="L28" s="10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</row>
    <row r="29" spans="1:100" s="3" customFormat="1" ht="22.5" customHeight="1" x14ac:dyDescent="0.2">
      <c r="A29" s="68" t="s">
        <v>87</v>
      </c>
      <c r="B29" s="66" t="s">
        <v>151</v>
      </c>
      <c r="C29" s="67"/>
      <c r="D29" s="67"/>
      <c r="E29" s="67"/>
      <c r="F29" s="41" t="s">
        <v>134</v>
      </c>
      <c r="G29" s="20" t="s">
        <v>139</v>
      </c>
      <c r="H29" s="41" t="s">
        <v>2</v>
      </c>
      <c r="I29" s="8">
        <f>K29+K29*20%</f>
        <v>1227.5999999999999</v>
      </c>
      <c r="J29" s="8">
        <f>K29+K29*10%</f>
        <v>1125.3</v>
      </c>
      <c r="K29" s="9">
        <v>1023</v>
      </c>
      <c r="L29" s="24"/>
      <c r="M29" s="2"/>
      <c r="N29" s="28"/>
      <c r="O29" s="28"/>
      <c r="P29" s="48"/>
      <c r="Q29" s="49"/>
      <c r="R29" s="49"/>
      <c r="S29" s="49"/>
      <c r="T29" s="42"/>
      <c r="U29" s="28"/>
      <c r="V29" s="28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</row>
    <row r="30" spans="1:100" s="3" customFormat="1" ht="22.5" customHeight="1" x14ac:dyDescent="0.2">
      <c r="A30" s="69"/>
      <c r="B30" s="66" t="s">
        <v>150</v>
      </c>
      <c r="C30" s="67"/>
      <c r="D30" s="67"/>
      <c r="E30" s="67"/>
      <c r="F30" s="41" t="s">
        <v>133</v>
      </c>
      <c r="G30" s="20" t="s">
        <v>140</v>
      </c>
      <c r="H30" s="41" t="s">
        <v>2</v>
      </c>
      <c r="I30" s="8">
        <f>K30+K30*20%</f>
        <v>1251.5999999999999</v>
      </c>
      <c r="J30" s="8">
        <f>K30+K30*10%</f>
        <v>1147.3</v>
      </c>
      <c r="K30" s="9">
        <v>1043</v>
      </c>
      <c r="L30" s="24"/>
      <c r="M30" s="2"/>
      <c r="N30" s="28"/>
      <c r="O30" s="28"/>
      <c r="P30" s="46"/>
      <c r="Q30" s="47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</row>
    <row r="31" spans="1:100" s="3" customFormat="1" ht="22.5" customHeight="1" x14ac:dyDescent="0.2">
      <c r="A31" s="69"/>
      <c r="B31" s="66" t="s">
        <v>179</v>
      </c>
      <c r="C31" s="67"/>
      <c r="D31" s="67"/>
      <c r="E31" s="67"/>
      <c r="F31" s="44" t="s">
        <v>41</v>
      </c>
      <c r="G31" s="20" t="s">
        <v>35</v>
      </c>
      <c r="H31" s="41" t="s">
        <v>2</v>
      </c>
      <c r="I31" s="8">
        <f>K31+K31*20%</f>
        <v>1258.8</v>
      </c>
      <c r="J31" s="8">
        <f>K31+K31*10%</f>
        <v>1153.9000000000001</v>
      </c>
      <c r="K31" s="9">
        <v>1049</v>
      </c>
      <c r="L31" s="24"/>
      <c r="M31" s="2"/>
      <c r="N31" s="45"/>
      <c r="O31"/>
      <c r="P31" s="46"/>
      <c r="Q31" s="47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</row>
    <row r="32" spans="1:100" s="3" customFormat="1" ht="22.5" customHeight="1" x14ac:dyDescent="0.2">
      <c r="A32" s="69"/>
      <c r="B32" s="66" t="s">
        <v>136</v>
      </c>
      <c r="C32" s="67"/>
      <c r="D32" s="67"/>
      <c r="E32" s="67"/>
      <c r="F32" s="13" t="s">
        <v>60</v>
      </c>
      <c r="G32" s="20" t="s">
        <v>70</v>
      </c>
      <c r="H32" s="13" t="s">
        <v>2</v>
      </c>
      <c r="I32" s="8">
        <f t="shared" ref="I32:I50" si="4">K32+K32*20%</f>
        <v>1442.4</v>
      </c>
      <c r="J32" s="8">
        <f t="shared" ref="J32:J50" si="5">K32+K32*10%</f>
        <v>1322.2</v>
      </c>
      <c r="K32" s="9">
        <v>1202</v>
      </c>
      <c r="L32" s="24"/>
      <c r="M32" s="2"/>
      <c r="N32" s="45"/>
      <c r="O32" s="28"/>
      <c r="P32" s="48"/>
      <c r="Q32" s="49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</row>
    <row r="33" spans="1:100" s="3" customFormat="1" ht="22.5" customHeight="1" x14ac:dyDescent="0.2">
      <c r="A33" s="69"/>
      <c r="B33" s="66" t="s">
        <v>137</v>
      </c>
      <c r="C33" s="67"/>
      <c r="D33" s="67"/>
      <c r="E33" s="67"/>
      <c r="F33" s="13" t="s">
        <v>61</v>
      </c>
      <c r="G33" s="20" t="s">
        <v>71</v>
      </c>
      <c r="H33" s="13" t="s">
        <v>2</v>
      </c>
      <c r="I33" s="8">
        <f t="shared" si="4"/>
        <v>1579.2</v>
      </c>
      <c r="J33" s="8">
        <f t="shared" si="5"/>
        <v>1447.6</v>
      </c>
      <c r="K33" s="9">
        <v>1316</v>
      </c>
      <c r="L33" s="24"/>
      <c r="M33" s="2"/>
      <c r="N33" s="45"/>
      <c r="O33" s="28"/>
      <c r="P33" s="28"/>
      <c r="Q33" s="28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</row>
    <row r="34" spans="1:100" s="3" customFormat="1" ht="22.5" customHeight="1" x14ac:dyDescent="0.2">
      <c r="A34" s="69"/>
      <c r="B34" s="66" t="s">
        <v>138</v>
      </c>
      <c r="C34" s="67"/>
      <c r="D34" s="67"/>
      <c r="E34" s="67"/>
      <c r="F34" s="13" t="s">
        <v>42</v>
      </c>
      <c r="G34" s="20" t="s">
        <v>36</v>
      </c>
      <c r="H34" s="13" t="s">
        <v>2</v>
      </c>
      <c r="I34" s="8">
        <f t="shared" si="4"/>
        <v>1713.6</v>
      </c>
      <c r="J34" s="8">
        <f t="shared" si="5"/>
        <v>1570.8</v>
      </c>
      <c r="K34" s="9">
        <v>1428</v>
      </c>
      <c r="L34" s="24"/>
      <c r="M34" s="2"/>
      <c r="N34" s="45"/>
      <c r="O34" s="28"/>
      <c r="P34" s="28"/>
      <c r="Q34" s="28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</row>
    <row r="35" spans="1:100" s="3" customFormat="1" ht="22.5" customHeight="1" x14ac:dyDescent="0.2">
      <c r="A35" s="69"/>
      <c r="B35" s="66" t="s">
        <v>180</v>
      </c>
      <c r="C35" s="67"/>
      <c r="D35" s="67"/>
      <c r="E35" s="67"/>
      <c r="F35" s="40" t="s">
        <v>62</v>
      </c>
      <c r="G35" s="20" t="s">
        <v>9</v>
      </c>
      <c r="H35" s="13" t="s">
        <v>2</v>
      </c>
      <c r="I35" s="8">
        <f t="shared" si="4"/>
        <v>2277.6</v>
      </c>
      <c r="J35" s="8">
        <f t="shared" si="5"/>
        <v>2087.8000000000002</v>
      </c>
      <c r="K35" s="9">
        <v>1898</v>
      </c>
      <c r="L35" s="24"/>
      <c r="M35" s="2"/>
      <c r="N35" s="45"/>
      <c r="O35" s="28"/>
      <c r="P35" s="28"/>
      <c r="Q35" s="28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</row>
    <row r="36" spans="1:100" s="3" customFormat="1" ht="22.5" customHeight="1" x14ac:dyDescent="0.2">
      <c r="A36" s="70"/>
      <c r="B36" s="66" t="s">
        <v>181</v>
      </c>
      <c r="C36" s="67"/>
      <c r="D36" s="67"/>
      <c r="E36" s="67"/>
      <c r="F36" s="13" t="s">
        <v>63</v>
      </c>
      <c r="G36" s="20" t="s">
        <v>11</v>
      </c>
      <c r="H36" s="13" t="s">
        <v>2</v>
      </c>
      <c r="I36" s="8">
        <f t="shared" si="4"/>
        <v>2520</v>
      </c>
      <c r="J36" s="8">
        <f t="shared" si="5"/>
        <v>2310</v>
      </c>
      <c r="K36" s="9">
        <v>2100</v>
      </c>
      <c r="L36" s="24"/>
      <c r="M36" s="2"/>
      <c r="N36" s="45"/>
      <c r="O36" s="28"/>
      <c r="P36" s="28"/>
      <c r="Q36" s="28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</row>
    <row r="37" spans="1:100" s="3" customFormat="1" ht="31.5" customHeight="1" x14ac:dyDescent="0.2">
      <c r="A37" s="68" t="s">
        <v>87</v>
      </c>
      <c r="B37" s="66" t="s">
        <v>197</v>
      </c>
      <c r="C37" s="67"/>
      <c r="D37" s="67"/>
      <c r="E37" s="67"/>
      <c r="F37" s="50" t="s">
        <v>41</v>
      </c>
      <c r="G37" s="20" t="s">
        <v>152</v>
      </c>
      <c r="H37" s="50" t="s">
        <v>2</v>
      </c>
      <c r="I37" s="8">
        <f t="shared" ref="I37:I42" si="6">K37+K37*20%</f>
        <v>1430.4</v>
      </c>
      <c r="J37" s="8">
        <f t="shared" ref="J37:J42" si="7">K37+K37*10%</f>
        <v>1311.2</v>
      </c>
      <c r="K37" s="9">
        <v>1192</v>
      </c>
      <c r="L37" s="24"/>
      <c r="M37" s="2"/>
      <c r="N37" s="45"/>
      <c r="O37" s="28"/>
      <c r="P37" s="28"/>
      <c r="Q37" s="28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</row>
    <row r="38" spans="1:100" s="3" customFormat="1" ht="31.5" customHeight="1" x14ac:dyDescent="0.2">
      <c r="A38" s="69"/>
      <c r="B38" s="66" t="s">
        <v>198</v>
      </c>
      <c r="C38" s="67"/>
      <c r="D38" s="67"/>
      <c r="E38" s="67"/>
      <c r="F38" s="50" t="s">
        <v>60</v>
      </c>
      <c r="G38" s="20" t="s">
        <v>153</v>
      </c>
      <c r="H38" s="50" t="s">
        <v>2</v>
      </c>
      <c r="I38" s="8">
        <f t="shared" si="6"/>
        <v>1504.8</v>
      </c>
      <c r="J38" s="8">
        <f t="shared" si="7"/>
        <v>1379.4</v>
      </c>
      <c r="K38" s="9">
        <v>1254</v>
      </c>
      <c r="L38" s="24"/>
      <c r="M38" s="2"/>
      <c r="N38" s="45"/>
      <c r="O38" s="28"/>
      <c r="P38"/>
      <c r="Q38" s="28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</row>
    <row r="39" spans="1:100" s="3" customFormat="1" ht="31.5" customHeight="1" x14ac:dyDescent="0.2">
      <c r="A39" s="69"/>
      <c r="B39" s="66" t="s">
        <v>199</v>
      </c>
      <c r="C39" s="67"/>
      <c r="D39" s="67"/>
      <c r="E39" s="67"/>
      <c r="F39" s="50" t="s">
        <v>61</v>
      </c>
      <c r="G39" s="20" t="s">
        <v>154</v>
      </c>
      <c r="H39" s="50" t="s">
        <v>2</v>
      </c>
      <c r="I39" s="8">
        <f t="shared" si="6"/>
        <v>1642.8</v>
      </c>
      <c r="J39" s="8">
        <f t="shared" si="7"/>
        <v>1505.9</v>
      </c>
      <c r="K39" s="9">
        <v>1369</v>
      </c>
      <c r="L39" s="24"/>
      <c r="M39" s="2"/>
      <c r="N39" s="45"/>
      <c r="O39" s="28"/>
      <c r="P39" s="28"/>
      <c r="Q39" s="28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</row>
    <row r="40" spans="1:100" s="3" customFormat="1" ht="31.5" customHeight="1" x14ac:dyDescent="0.2">
      <c r="A40" s="69"/>
      <c r="B40" s="66" t="s">
        <v>200</v>
      </c>
      <c r="C40" s="67"/>
      <c r="D40" s="67"/>
      <c r="E40" s="67"/>
      <c r="F40" s="50" t="s">
        <v>42</v>
      </c>
      <c r="G40" s="20" t="s">
        <v>155</v>
      </c>
      <c r="H40" s="50" t="s">
        <v>2</v>
      </c>
      <c r="I40" s="8">
        <f t="shared" si="6"/>
        <v>1777.2</v>
      </c>
      <c r="J40" s="8">
        <f t="shared" si="7"/>
        <v>1629.1</v>
      </c>
      <c r="K40" s="9">
        <v>1481</v>
      </c>
      <c r="L40" s="24"/>
      <c r="M40" s="2"/>
      <c r="N40" s="45"/>
      <c r="O40" s="28"/>
      <c r="P40" s="28"/>
      <c r="Q40" s="28"/>
      <c r="R40" s="52"/>
      <c r="S40" s="53"/>
      <c r="T40" s="53"/>
      <c r="U40" s="53"/>
      <c r="V40" s="54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</row>
    <row r="41" spans="1:100" s="3" customFormat="1" ht="31.5" customHeight="1" x14ac:dyDescent="0.2">
      <c r="A41" s="69"/>
      <c r="B41" s="66" t="s">
        <v>201</v>
      </c>
      <c r="C41" s="67"/>
      <c r="D41" s="67"/>
      <c r="E41" s="67"/>
      <c r="F41" s="50" t="s">
        <v>62</v>
      </c>
      <c r="G41" s="20" t="s">
        <v>156</v>
      </c>
      <c r="H41" s="50" t="s">
        <v>2</v>
      </c>
      <c r="I41" s="8">
        <f t="shared" si="6"/>
        <v>2340</v>
      </c>
      <c r="J41" s="8">
        <f t="shared" si="7"/>
        <v>2145</v>
      </c>
      <c r="K41" s="9">
        <v>1950</v>
      </c>
      <c r="L41" s="24"/>
      <c r="M41" s="2"/>
      <c r="N41" s="45"/>
      <c r="O41" s="28"/>
      <c r="P41" s="28"/>
      <c r="Q41" s="28"/>
      <c r="R41" s="52"/>
      <c r="S41" s="53"/>
      <c r="T41" s="53"/>
      <c r="U41" s="53"/>
      <c r="V41" s="54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</row>
    <row r="42" spans="1:100" s="3" customFormat="1" ht="30" customHeight="1" x14ac:dyDescent="0.2">
      <c r="A42" s="70"/>
      <c r="B42" s="66" t="s">
        <v>202</v>
      </c>
      <c r="C42" s="67"/>
      <c r="D42" s="67"/>
      <c r="E42" s="67"/>
      <c r="F42" s="50" t="s">
        <v>63</v>
      </c>
      <c r="G42" s="20" t="s">
        <v>157</v>
      </c>
      <c r="H42" s="50" t="s">
        <v>2</v>
      </c>
      <c r="I42" s="8">
        <f t="shared" si="6"/>
        <v>2583.6</v>
      </c>
      <c r="J42" s="8">
        <f t="shared" si="7"/>
        <v>2368.3000000000002</v>
      </c>
      <c r="K42" s="9">
        <v>2153</v>
      </c>
      <c r="L42" s="24"/>
      <c r="M42" s="2"/>
      <c r="N42" s="45"/>
      <c r="O42" s="28"/>
      <c r="P42" s="28"/>
      <c r="Q42" s="28"/>
      <c r="R42" s="52"/>
      <c r="S42" s="53"/>
      <c r="T42" s="53"/>
      <c r="U42" s="53"/>
      <c r="V42" s="54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</row>
    <row r="43" spans="1:100" s="3" customFormat="1" ht="25.5" customHeight="1" x14ac:dyDescent="0.2">
      <c r="A43" s="68" t="s">
        <v>87</v>
      </c>
      <c r="B43" s="79" t="s">
        <v>144</v>
      </c>
      <c r="C43" s="80"/>
      <c r="D43" s="80"/>
      <c r="E43" s="81"/>
      <c r="F43" s="41" t="s">
        <v>134</v>
      </c>
      <c r="G43" s="20" t="s">
        <v>141</v>
      </c>
      <c r="H43" s="41" t="s">
        <v>2</v>
      </c>
      <c r="I43" s="8">
        <f t="shared" si="4"/>
        <v>1348.8</v>
      </c>
      <c r="J43" s="8">
        <f t="shared" si="5"/>
        <v>1236.4000000000001</v>
      </c>
      <c r="K43" s="9">
        <v>1124</v>
      </c>
      <c r="L43" s="24"/>
      <c r="M43" s="2"/>
      <c r="N43" s="28"/>
      <c r="O43" s="28"/>
      <c r="P43" s="28"/>
      <c r="Q43" s="28"/>
      <c r="R43"/>
      <c r="S43" s="28"/>
      <c r="T43" s="28"/>
      <c r="U43" s="28"/>
      <c r="V43" s="28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</row>
    <row r="44" spans="1:100" s="3" customFormat="1" ht="25.5" customHeight="1" x14ac:dyDescent="0.2">
      <c r="A44" s="69"/>
      <c r="B44" s="79" t="s">
        <v>145</v>
      </c>
      <c r="C44" s="80"/>
      <c r="D44" s="80"/>
      <c r="E44" s="81"/>
      <c r="F44" s="41" t="s">
        <v>133</v>
      </c>
      <c r="G44" s="20" t="s">
        <v>142</v>
      </c>
      <c r="H44" s="41" t="s">
        <v>2</v>
      </c>
      <c r="I44" s="8">
        <f>K44+K44*20%</f>
        <v>1374</v>
      </c>
      <c r="J44" s="8">
        <f>K44+K44*10%</f>
        <v>1259.5</v>
      </c>
      <c r="K44" s="9">
        <v>1145</v>
      </c>
      <c r="L44" s="24"/>
      <c r="M44" s="2"/>
      <c r="N44" s="28"/>
      <c r="O44" s="28"/>
      <c r="P44" s="28"/>
      <c r="Q44" s="28"/>
      <c r="R44" s="28"/>
      <c r="S44" s="28"/>
      <c r="T44" s="28"/>
      <c r="U44" s="28"/>
      <c r="V44" s="28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</row>
    <row r="45" spans="1:100" s="3" customFormat="1" ht="25.5" customHeight="1" x14ac:dyDescent="0.2">
      <c r="A45" s="69"/>
      <c r="B45" s="79" t="s">
        <v>146</v>
      </c>
      <c r="C45" s="80"/>
      <c r="D45" s="80"/>
      <c r="E45" s="81"/>
      <c r="F45" s="40" t="s">
        <v>41</v>
      </c>
      <c r="G45" s="20" t="s">
        <v>123</v>
      </c>
      <c r="H45" s="40" t="s">
        <v>2</v>
      </c>
      <c r="I45" s="8">
        <f t="shared" si="4"/>
        <v>1501.2</v>
      </c>
      <c r="J45" s="8">
        <f t="shared" si="5"/>
        <v>1376.1</v>
      </c>
      <c r="K45" s="9">
        <v>1251</v>
      </c>
      <c r="L45" s="24"/>
      <c r="M45" s="2"/>
      <c r="N45" s="28"/>
      <c r="O45" s="28"/>
      <c r="P45" s="28"/>
      <c r="Q45" s="28"/>
      <c r="R45" s="28"/>
      <c r="S45" s="28"/>
      <c r="T45" s="28"/>
      <c r="U45" s="28"/>
      <c r="V45" s="28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</row>
    <row r="46" spans="1:100" s="3" customFormat="1" ht="25.5" customHeight="1" x14ac:dyDescent="0.2">
      <c r="A46" s="69"/>
      <c r="B46" s="79" t="s">
        <v>147</v>
      </c>
      <c r="C46" s="80"/>
      <c r="D46" s="80"/>
      <c r="E46" s="81"/>
      <c r="F46" s="40" t="s">
        <v>60</v>
      </c>
      <c r="G46" s="20" t="s">
        <v>124</v>
      </c>
      <c r="H46" s="40" t="s">
        <v>2</v>
      </c>
      <c r="I46" s="8">
        <f t="shared" si="4"/>
        <v>1586.4</v>
      </c>
      <c r="J46" s="8">
        <f t="shared" si="5"/>
        <v>1454.2</v>
      </c>
      <c r="K46" s="9">
        <v>1322</v>
      </c>
      <c r="L46" s="24"/>
      <c r="M46" s="2"/>
      <c r="N46" s="28"/>
      <c r="O46" s="28"/>
      <c r="P46" s="48"/>
      <c r="Q46" s="48"/>
      <c r="R46" s="48"/>
      <c r="S46" s="48"/>
      <c r="T46" s="42"/>
      <c r="U46" s="28"/>
      <c r="V46" s="28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</row>
    <row r="47" spans="1:100" s="3" customFormat="1" ht="25.5" customHeight="1" x14ac:dyDescent="0.2">
      <c r="A47" s="69"/>
      <c r="B47" s="79" t="s">
        <v>148</v>
      </c>
      <c r="C47" s="80"/>
      <c r="D47" s="80"/>
      <c r="E47" s="81"/>
      <c r="F47" s="40" t="s">
        <v>61</v>
      </c>
      <c r="G47" s="20" t="s">
        <v>125</v>
      </c>
      <c r="H47" s="40" t="s">
        <v>2</v>
      </c>
      <c r="I47" s="8">
        <f t="shared" si="4"/>
        <v>1724.4</v>
      </c>
      <c r="J47" s="8">
        <f t="shared" si="5"/>
        <v>1580.7</v>
      </c>
      <c r="K47" s="9">
        <v>1437</v>
      </c>
      <c r="L47" s="24"/>
      <c r="M47" s="2"/>
      <c r="N47" s="28"/>
      <c r="O47" s="28"/>
      <c r="P47" s="48"/>
      <c r="Q47" s="48"/>
      <c r="R47" s="48"/>
      <c r="S47" s="48"/>
      <c r="T47" s="42"/>
      <c r="U47" s="28"/>
      <c r="V47" s="28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</row>
    <row r="48" spans="1:100" s="3" customFormat="1" ht="25.5" customHeight="1" x14ac:dyDescent="0.2">
      <c r="A48" s="69"/>
      <c r="B48" s="79" t="s">
        <v>149</v>
      </c>
      <c r="C48" s="80"/>
      <c r="D48" s="80"/>
      <c r="E48" s="81"/>
      <c r="F48" s="40" t="s">
        <v>42</v>
      </c>
      <c r="G48" s="20" t="s">
        <v>126</v>
      </c>
      <c r="H48" s="40" t="s">
        <v>2</v>
      </c>
      <c r="I48" s="8">
        <f t="shared" si="4"/>
        <v>1800</v>
      </c>
      <c r="J48" s="8">
        <f t="shared" si="5"/>
        <v>1650</v>
      </c>
      <c r="K48" s="9">
        <v>1500</v>
      </c>
      <c r="L48" s="24"/>
      <c r="M48" s="2"/>
      <c r="N48" s="28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</row>
    <row r="49" spans="1:100" s="3" customFormat="1" ht="30" customHeight="1" x14ac:dyDescent="0.2">
      <c r="A49" s="69"/>
      <c r="B49" s="79" t="s">
        <v>182</v>
      </c>
      <c r="C49" s="80"/>
      <c r="D49" s="80"/>
      <c r="E49" s="81"/>
      <c r="F49" s="40" t="s">
        <v>62</v>
      </c>
      <c r="G49" s="20" t="s">
        <v>127</v>
      </c>
      <c r="H49" s="40" t="s">
        <v>2</v>
      </c>
      <c r="I49" s="8">
        <f t="shared" si="4"/>
        <v>2448</v>
      </c>
      <c r="J49" s="8">
        <f t="shared" si="5"/>
        <v>2244</v>
      </c>
      <c r="K49" s="9">
        <v>2040</v>
      </c>
      <c r="L49" s="24"/>
      <c r="M49" s="2"/>
      <c r="N49" s="28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</row>
    <row r="50" spans="1:100" s="3" customFormat="1" ht="33.75" customHeight="1" x14ac:dyDescent="0.2">
      <c r="A50" s="70"/>
      <c r="B50" s="79" t="s">
        <v>183</v>
      </c>
      <c r="C50" s="80"/>
      <c r="D50" s="80"/>
      <c r="E50" s="81"/>
      <c r="F50" s="40" t="s">
        <v>63</v>
      </c>
      <c r="G50" s="20" t="s">
        <v>128</v>
      </c>
      <c r="H50" s="40" t="s">
        <v>2</v>
      </c>
      <c r="I50" s="8">
        <f t="shared" si="4"/>
        <v>2703.6</v>
      </c>
      <c r="J50" s="8">
        <f t="shared" si="5"/>
        <v>2478.3000000000002</v>
      </c>
      <c r="K50" s="9">
        <v>2253</v>
      </c>
      <c r="L50" s="24"/>
      <c r="M50" s="2"/>
      <c r="N50" s="28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</row>
    <row r="51" spans="1:100" s="3" customFormat="1" ht="25.5" customHeight="1" x14ac:dyDescent="0.2">
      <c r="A51" s="68" t="s">
        <v>87</v>
      </c>
      <c r="B51" s="66" t="s">
        <v>96</v>
      </c>
      <c r="C51" s="67"/>
      <c r="D51" s="67"/>
      <c r="E51" s="67"/>
      <c r="F51" s="13" t="s">
        <v>41</v>
      </c>
      <c r="G51" s="19" t="s">
        <v>52</v>
      </c>
      <c r="H51" s="13" t="s">
        <v>2</v>
      </c>
      <c r="I51" s="8">
        <f t="shared" ref="I51:I56" si="8">K51+K51*20%</f>
        <v>1600.8</v>
      </c>
      <c r="J51" s="8">
        <f t="shared" ref="J51:J56" si="9">K51+K51*10%</f>
        <v>1467.4</v>
      </c>
      <c r="K51" s="9">
        <v>1334</v>
      </c>
      <c r="L51" s="57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</row>
    <row r="52" spans="1:100" s="3" customFormat="1" ht="25.5" customHeight="1" x14ac:dyDescent="0.2">
      <c r="A52" s="69"/>
      <c r="B52" s="66" t="s">
        <v>97</v>
      </c>
      <c r="C52" s="67"/>
      <c r="D52" s="67"/>
      <c r="E52" s="67"/>
      <c r="F52" s="13" t="s">
        <v>60</v>
      </c>
      <c r="G52" s="19" t="s">
        <v>74</v>
      </c>
      <c r="H52" s="13" t="s">
        <v>2</v>
      </c>
      <c r="I52" s="8">
        <f t="shared" si="8"/>
        <v>1707.6</v>
      </c>
      <c r="J52" s="8">
        <f t="shared" si="9"/>
        <v>1565.3</v>
      </c>
      <c r="K52" s="9">
        <v>1423</v>
      </c>
      <c r="L52" s="57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</row>
    <row r="53" spans="1:100" s="3" customFormat="1" ht="25.5" customHeight="1" x14ac:dyDescent="0.2">
      <c r="A53" s="69"/>
      <c r="B53" s="66" t="s">
        <v>98</v>
      </c>
      <c r="C53" s="67"/>
      <c r="D53" s="67"/>
      <c r="E53" s="67"/>
      <c r="F53" s="13" t="s">
        <v>61</v>
      </c>
      <c r="G53" s="19" t="s">
        <v>75</v>
      </c>
      <c r="H53" s="13" t="s">
        <v>2</v>
      </c>
      <c r="I53" s="8">
        <f t="shared" si="8"/>
        <v>1878</v>
      </c>
      <c r="J53" s="8">
        <f t="shared" si="9"/>
        <v>1721.5</v>
      </c>
      <c r="K53" s="9">
        <v>1565</v>
      </c>
      <c r="L53" s="57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</row>
    <row r="54" spans="1:100" s="3" customFormat="1" ht="25.5" customHeight="1" x14ac:dyDescent="0.2">
      <c r="A54" s="69"/>
      <c r="B54" s="66" t="s">
        <v>99</v>
      </c>
      <c r="C54" s="67"/>
      <c r="D54" s="67"/>
      <c r="E54" s="67"/>
      <c r="F54" s="13" t="s">
        <v>42</v>
      </c>
      <c r="G54" s="19" t="s">
        <v>53</v>
      </c>
      <c r="H54" s="13" t="s">
        <v>2</v>
      </c>
      <c r="I54" s="8">
        <f t="shared" si="8"/>
        <v>1975.2</v>
      </c>
      <c r="J54" s="8">
        <f t="shared" si="9"/>
        <v>1810.6</v>
      </c>
      <c r="K54" s="9">
        <v>1646</v>
      </c>
      <c r="L54" s="57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</row>
    <row r="55" spans="1:100" s="3" customFormat="1" ht="25.5" customHeight="1" x14ac:dyDescent="0.2">
      <c r="A55" s="69"/>
      <c r="B55" s="66" t="s">
        <v>129</v>
      </c>
      <c r="C55" s="67"/>
      <c r="D55" s="67"/>
      <c r="E55" s="67"/>
      <c r="F55" s="40" t="s">
        <v>62</v>
      </c>
      <c r="G55" s="19" t="s">
        <v>131</v>
      </c>
      <c r="H55" s="40" t="s">
        <v>2</v>
      </c>
      <c r="I55" s="8">
        <f t="shared" si="8"/>
        <v>2721.6</v>
      </c>
      <c r="J55" s="8">
        <f t="shared" si="9"/>
        <v>2494.8000000000002</v>
      </c>
      <c r="K55" s="9">
        <v>2268</v>
      </c>
      <c r="L55" s="57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</row>
    <row r="56" spans="1:100" s="3" customFormat="1" ht="25.5" customHeight="1" x14ac:dyDescent="0.2">
      <c r="A56" s="70"/>
      <c r="B56" s="66" t="s">
        <v>130</v>
      </c>
      <c r="C56" s="67"/>
      <c r="D56" s="67"/>
      <c r="E56" s="67"/>
      <c r="F56" s="40" t="s">
        <v>63</v>
      </c>
      <c r="G56" s="19" t="s">
        <v>132</v>
      </c>
      <c r="H56" s="40" t="s">
        <v>2</v>
      </c>
      <c r="I56" s="8">
        <f t="shared" si="8"/>
        <v>3163.2</v>
      </c>
      <c r="J56" s="8">
        <f t="shared" si="9"/>
        <v>2899.6</v>
      </c>
      <c r="K56" s="9">
        <v>2636</v>
      </c>
      <c r="L56" s="57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</row>
    <row r="57" spans="1:100" s="3" customFormat="1" ht="45.75" customHeight="1" x14ac:dyDescent="0.2">
      <c r="A57" s="68" t="s">
        <v>87</v>
      </c>
      <c r="B57" s="71" t="s">
        <v>184</v>
      </c>
      <c r="C57" s="71"/>
      <c r="D57" s="71"/>
      <c r="E57" s="71"/>
      <c r="F57" s="13" t="s">
        <v>44</v>
      </c>
      <c r="G57" s="19" t="s">
        <v>14</v>
      </c>
      <c r="H57" s="13" t="s">
        <v>34</v>
      </c>
      <c r="I57" s="8">
        <f>K57+K57*20%</f>
        <v>1626</v>
      </c>
      <c r="J57" s="8">
        <f>K57+K57*10%</f>
        <v>1490.5</v>
      </c>
      <c r="K57" s="9">
        <v>1355</v>
      </c>
      <c r="L57" s="24"/>
      <c r="M57" s="2"/>
      <c r="N57" s="2"/>
      <c r="O57"/>
      <c r="P57" s="32"/>
      <c r="Q57" s="32"/>
      <c r="R57" s="32"/>
      <c r="S57" s="32"/>
      <c r="T57" s="2"/>
      <c r="U57" s="32"/>
      <c r="V57" s="32"/>
      <c r="W57" s="3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</row>
    <row r="58" spans="1:100" s="3" customFormat="1" ht="45.75" customHeight="1" x14ac:dyDescent="0.2">
      <c r="A58" s="69"/>
      <c r="B58" s="71" t="s">
        <v>203</v>
      </c>
      <c r="C58" s="71"/>
      <c r="D58" s="71"/>
      <c r="E58" s="71"/>
      <c r="F58" s="50" t="s">
        <v>44</v>
      </c>
      <c r="G58" s="19" t="s">
        <v>158</v>
      </c>
      <c r="H58" s="50" t="s">
        <v>34</v>
      </c>
      <c r="I58" s="8">
        <f>K58+K58*20%</f>
        <v>1752</v>
      </c>
      <c r="J58" s="8">
        <f>K58+K58*10%</f>
        <v>1606</v>
      </c>
      <c r="K58" s="9">
        <v>1460</v>
      </c>
      <c r="L58" s="24"/>
      <c r="M58" s="2"/>
      <c r="N58" s="2"/>
      <c r="O58" s="32"/>
      <c r="P58" s="32"/>
      <c r="Q58" s="32"/>
      <c r="R58" s="32"/>
      <c r="S58" s="32"/>
      <c r="T58" s="2"/>
      <c r="U58" s="32"/>
      <c r="V58" s="32"/>
      <c r="W58" s="3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</row>
    <row r="59" spans="1:100" s="3" customFormat="1" ht="36" customHeight="1" x14ac:dyDescent="0.2">
      <c r="A59" s="69" t="s">
        <v>87</v>
      </c>
      <c r="B59" s="63" t="s">
        <v>185</v>
      </c>
      <c r="C59" s="64"/>
      <c r="D59" s="64"/>
      <c r="E59" s="65"/>
      <c r="F59" s="44" t="s">
        <v>135</v>
      </c>
      <c r="G59" s="19" t="s">
        <v>143</v>
      </c>
      <c r="H59" s="41" t="s">
        <v>34</v>
      </c>
      <c r="I59" s="8">
        <f>K59+K59*20%</f>
        <v>2772</v>
      </c>
      <c r="J59" s="8">
        <f>K59+K59*10%</f>
        <v>2541</v>
      </c>
      <c r="K59" s="9">
        <v>2310</v>
      </c>
      <c r="L59" s="24"/>
      <c r="M59" s="2"/>
      <c r="N59" s="2"/>
      <c r="O59" s="32"/>
      <c r="P59" s="32"/>
      <c r="Q59" s="32"/>
      <c r="R59" s="32"/>
      <c r="S59" s="32"/>
      <c r="T59" s="32"/>
      <c r="U59" s="32"/>
      <c r="V59" s="32"/>
      <c r="W59" s="3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</row>
    <row r="60" spans="1:100" s="3" customFormat="1" ht="36" customHeight="1" x14ac:dyDescent="0.2">
      <c r="A60" s="69"/>
      <c r="B60" s="63" t="s">
        <v>170</v>
      </c>
      <c r="C60" s="64"/>
      <c r="D60" s="64"/>
      <c r="E60" s="65"/>
      <c r="F60" s="62" t="s">
        <v>167</v>
      </c>
      <c r="G60" s="19" t="s">
        <v>171</v>
      </c>
      <c r="H60" s="62" t="s">
        <v>34</v>
      </c>
      <c r="I60" s="8">
        <f>K60+K60*20%</f>
        <v>2940</v>
      </c>
      <c r="J60" s="8">
        <f>K60+K60*10%</f>
        <v>2695</v>
      </c>
      <c r="K60" s="9">
        <v>2450</v>
      </c>
      <c r="L60" s="24"/>
      <c r="M60" s="2"/>
      <c r="N60" s="2"/>
      <c r="O60" s="32"/>
      <c r="P60" s="32"/>
      <c r="Q60" s="32"/>
      <c r="R60" s="32"/>
      <c r="S60" s="32"/>
      <c r="T60" s="32"/>
      <c r="U60" s="32"/>
      <c r="V60" s="32"/>
      <c r="W60" s="3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</row>
    <row r="61" spans="1:100" s="3" customFormat="1" ht="36" customHeight="1" x14ac:dyDescent="0.2">
      <c r="A61" s="70"/>
      <c r="B61" s="63" t="s">
        <v>204</v>
      </c>
      <c r="C61" s="64"/>
      <c r="D61" s="64"/>
      <c r="E61" s="65"/>
      <c r="F61" s="51" t="s">
        <v>167</v>
      </c>
      <c r="G61" s="19" t="s">
        <v>159</v>
      </c>
      <c r="H61" s="50" t="s">
        <v>34</v>
      </c>
      <c r="I61" s="8">
        <f>K61+K61*20%</f>
        <v>2961.6</v>
      </c>
      <c r="J61" s="8">
        <f>K61+K61*10%</f>
        <v>2714.8</v>
      </c>
      <c r="K61" s="9">
        <v>2468</v>
      </c>
      <c r="L61" s="24"/>
      <c r="M61" s="2"/>
      <c r="N61" s="2"/>
      <c r="O61" s="32"/>
      <c r="P61" s="32"/>
      <c r="Q61" s="32"/>
      <c r="R61" s="32"/>
      <c r="S61" s="32"/>
      <c r="T61" s="32"/>
      <c r="U61" s="32"/>
      <c r="V61" s="32"/>
      <c r="W61" s="3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</row>
    <row r="62" spans="1:100" s="3" customFormat="1" ht="36.75" customHeight="1" x14ac:dyDescent="0.2">
      <c r="A62" s="76" t="s">
        <v>87</v>
      </c>
      <c r="B62" s="67" t="s">
        <v>103</v>
      </c>
      <c r="C62" s="67"/>
      <c r="D62" s="67"/>
      <c r="E62" s="67"/>
      <c r="F62" s="21" t="s">
        <v>78</v>
      </c>
      <c r="G62" s="11" t="s">
        <v>76</v>
      </c>
      <c r="H62" s="13" t="s">
        <v>2</v>
      </c>
      <c r="I62" s="8">
        <f t="shared" ref="I62:I71" si="10">K62+K62*20%</f>
        <v>105.6</v>
      </c>
      <c r="J62" s="8">
        <f t="shared" ref="J62:J70" si="11">K62+K62*10%</f>
        <v>96.8</v>
      </c>
      <c r="K62" s="9">
        <v>88</v>
      </c>
      <c r="L62" s="10"/>
      <c r="M62" s="2"/>
      <c r="N62" s="2"/>
      <c r="O6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</row>
    <row r="63" spans="1:100" s="3" customFormat="1" ht="36.75" customHeight="1" x14ac:dyDescent="0.2">
      <c r="A63" s="77"/>
      <c r="B63" s="67" t="s">
        <v>103</v>
      </c>
      <c r="C63" s="67"/>
      <c r="D63" s="67"/>
      <c r="E63" s="67"/>
      <c r="F63" s="21" t="s">
        <v>47</v>
      </c>
      <c r="G63" s="11" t="s">
        <v>43</v>
      </c>
      <c r="H63" s="13" t="s">
        <v>2</v>
      </c>
      <c r="I63" s="8">
        <f t="shared" si="10"/>
        <v>147.6</v>
      </c>
      <c r="J63" s="8">
        <f t="shared" si="11"/>
        <v>135.30000000000001</v>
      </c>
      <c r="K63" s="9">
        <v>123</v>
      </c>
      <c r="L63" s="10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</row>
    <row r="64" spans="1:100" s="3" customFormat="1" ht="36.75" customHeight="1" x14ac:dyDescent="0.2">
      <c r="A64" s="77"/>
      <c r="B64" s="67" t="s">
        <v>186</v>
      </c>
      <c r="C64" s="67"/>
      <c r="D64" s="67"/>
      <c r="E64" s="67"/>
      <c r="F64" s="21" t="s">
        <v>47</v>
      </c>
      <c r="G64" s="11" t="s">
        <v>51</v>
      </c>
      <c r="H64" s="13" t="s">
        <v>2</v>
      </c>
      <c r="I64" s="8">
        <f t="shared" si="10"/>
        <v>147.6</v>
      </c>
      <c r="J64" s="8">
        <f t="shared" si="11"/>
        <v>135.30000000000001</v>
      </c>
      <c r="K64" s="9">
        <v>123</v>
      </c>
      <c r="L64" s="10"/>
      <c r="M64" s="2"/>
      <c r="N64" s="2"/>
      <c r="O64" s="2"/>
      <c r="P64" s="2"/>
      <c r="Q64" s="2"/>
      <c r="R64" s="2"/>
      <c r="S64" s="2"/>
      <c r="T64" s="2"/>
      <c r="U64" s="2"/>
      <c r="V64" s="28"/>
      <c r="W64" s="28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</row>
    <row r="65" spans="1:100" s="3" customFormat="1" ht="36.75" customHeight="1" x14ac:dyDescent="0.2">
      <c r="A65" s="78"/>
      <c r="B65" s="72" t="s">
        <v>103</v>
      </c>
      <c r="C65" s="73"/>
      <c r="D65" s="73"/>
      <c r="E65" s="74"/>
      <c r="F65" s="21" t="s">
        <v>104</v>
      </c>
      <c r="G65" s="11" t="s">
        <v>108</v>
      </c>
      <c r="H65" s="25" t="s">
        <v>2</v>
      </c>
      <c r="I65" s="8">
        <f t="shared" si="10"/>
        <v>343.2</v>
      </c>
      <c r="J65" s="8">
        <f t="shared" si="11"/>
        <v>314.60000000000002</v>
      </c>
      <c r="K65" s="9">
        <v>286</v>
      </c>
      <c r="L65" s="10"/>
      <c r="M65" s="2"/>
      <c r="N65" s="2"/>
      <c r="O65" s="2"/>
      <c r="P65" s="2"/>
      <c r="Q65" s="2"/>
      <c r="R65" s="2"/>
      <c r="S65" s="2"/>
      <c r="T65" s="2"/>
      <c r="U65" s="2"/>
      <c r="V65" s="28"/>
      <c r="W65" s="28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</row>
    <row r="66" spans="1:100" s="3" customFormat="1" ht="98.25" customHeight="1" x14ac:dyDescent="0.25">
      <c r="A66" s="59" t="s">
        <v>87</v>
      </c>
      <c r="B66" s="72" t="s">
        <v>110</v>
      </c>
      <c r="C66" s="73"/>
      <c r="D66" s="73"/>
      <c r="E66" s="74"/>
      <c r="F66" s="21" t="s">
        <v>106</v>
      </c>
      <c r="G66" s="11" t="s">
        <v>107</v>
      </c>
      <c r="H66" s="29" t="s">
        <v>2</v>
      </c>
      <c r="I66" s="8">
        <f t="shared" si="10"/>
        <v>226.8</v>
      </c>
      <c r="J66" s="8">
        <f t="shared" si="11"/>
        <v>207.9</v>
      </c>
      <c r="K66" s="9">
        <v>189</v>
      </c>
      <c r="L66" s="10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</row>
    <row r="67" spans="1:100" s="3" customFormat="1" ht="96" customHeight="1" x14ac:dyDescent="0.25">
      <c r="A67" s="22" t="s">
        <v>87</v>
      </c>
      <c r="B67" s="75" t="s">
        <v>55</v>
      </c>
      <c r="C67" s="75"/>
      <c r="D67" s="75"/>
      <c r="E67" s="75"/>
      <c r="F67" s="6" t="s">
        <v>45</v>
      </c>
      <c r="G67" s="23" t="s">
        <v>18</v>
      </c>
      <c r="H67" s="13" t="s">
        <v>2</v>
      </c>
      <c r="I67" s="8">
        <f t="shared" si="10"/>
        <v>240</v>
      </c>
      <c r="J67" s="8">
        <f t="shared" si="11"/>
        <v>220</v>
      </c>
      <c r="K67" s="9">
        <v>200</v>
      </c>
      <c r="L67" s="10"/>
      <c r="M67" s="2"/>
      <c r="N67" s="2"/>
      <c r="O67" s="2"/>
      <c r="P67" s="35"/>
      <c r="Q67" s="27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</row>
    <row r="68" spans="1:100" s="3" customFormat="1" ht="53.25" customHeight="1" x14ac:dyDescent="0.2">
      <c r="A68" s="76" t="s">
        <v>87</v>
      </c>
      <c r="B68" s="75" t="s">
        <v>56</v>
      </c>
      <c r="C68" s="75"/>
      <c r="D68" s="75"/>
      <c r="E68" s="75"/>
      <c r="F68" s="6" t="s">
        <v>46</v>
      </c>
      <c r="G68" s="23" t="s">
        <v>19</v>
      </c>
      <c r="H68" s="13" t="s">
        <v>2</v>
      </c>
      <c r="I68" s="8">
        <f t="shared" si="10"/>
        <v>315.60000000000002</v>
      </c>
      <c r="J68" s="8">
        <f t="shared" si="11"/>
        <v>289.3</v>
      </c>
      <c r="K68" s="9">
        <v>263</v>
      </c>
      <c r="L68" s="10"/>
      <c r="M68" s="2"/>
      <c r="N68" s="2"/>
      <c r="O68" s="2"/>
      <c r="P68" s="28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</row>
    <row r="69" spans="1:100" s="3" customFormat="1" ht="53.25" customHeight="1" x14ac:dyDescent="0.2">
      <c r="A69" s="78"/>
      <c r="B69" s="75" t="s">
        <v>57</v>
      </c>
      <c r="C69" s="75"/>
      <c r="D69" s="75"/>
      <c r="E69" s="75"/>
      <c r="F69" s="6" t="s">
        <v>54</v>
      </c>
      <c r="G69" s="23" t="s">
        <v>77</v>
      </c>
      <c r="H69" s="13" t="s">
        <v>2</v>
      </c>
      <c r="I69" s="8">
        <f t="shared" si="10"/>
        <v>340.8</v>
      </c>
      <c r="J69" s="8">
        <f t="shared" si="11"/>
        <v>312.39999999999998</v>
      </c>
      <c r="K69" s="9">
        <v>284</v>
      </c>
      <c r="L69" s="10"/>
      <c r="M69" s="2"/>
      <c r="N69" s="27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</row>
    <row r="70" spans="1:100" s="3" customFormat="1" ht="78" customHeight="1" x14ac:dyDescent="0.2">
      <c r="A70" s="6"/>
      <c r="B70" s="67" t="s">
        <v>22</v>
      </c>
      <c r="C70" s="67"/>
      <c r="D70" s="67"/>
      <c r="E70" s="67"/>
      <c r="F70" s="67"/>
      <c r="G70" s="14" t="s">
        <v>25</v>
      </c>
      <c r="H70" s="13" t="s">
        <v>23</v>
      </c>
      <c r="I70" s="8">
        <f t="shared" si="10"/>
        <v>86.4</v>
      </c>
      <c r="J70" s="8">
        <f t="shared" si="11"/>
        <v>79.2</v>
      </c>
      <c r="K70" s="12">
        <v>72</v>
      </c>
      <c r="L70" s="39"/>
      <c r="M70" s="2"/>
      <c r="N70" s="2"/>
      <c r="O70" s="55"/>
      <c r="P70" s="56"/>
      <c r="Q70" s="56"/>
      <c r="R70" s="56"/>
      <c r="S70" s="36"/>
      <c r="T70" s="37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</row>
    <row r="71" spans="1:100" s="3" customFormat="1" ht="70.5" customHeight="1" x14ac:dyDescent="0.2">
      <c r="A71" s="6"/>
      <c r="B71" s="67" t="s">
        <v>49</v>
      </c>
      <c r="C71" s="67"/>
      <c r="D71" s="67"/>
      <c r="E71" s="67"/>
      <c r="F71" s="67"/>
      <c r="G71" s="14" t="s">
        <v>26</v>
      </c>
      <c r="H71" s="13" t="s">
        <v>2</v>
      </c>
      <c r="I71" s="8">
        <f t="shared" si="10"/>
        <v>274.8</v>
      </c>
      <c r="J71" s="8">
        <f>K71+K71*10%</f>
        <v>251.9</v>
      </c>
      <c r="K71" s="12">
        <v>229</v>
      </c>
      <c r="L71" s="34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</row>
    <row r="72" spans="1:100" s="3" customFormat="1" ht="48.75" customHeight="1" x14ac:dyDescent="0.2">
      <c r="A72" s="84"/>
      <c r="B72" s="72" t="s">
        <v>116</v>
      </c>
      <c r="C72" s="73"/>
      <c r="D72" s="73"/>
      <c r="E72" s="73"/>
      <c r="F72" s="74"/>
      <c r="G72" s="11" t="s">
        <v>115</v>
      </c>
      <c r="H72" s="11">
        <v>6</v>
      </c>
      <c r="I72" s="8">
        <f t="shared" ref="I72:I79" si="12">K72+K72*20%</f>
        <v>477.6</v>
      </c>
      <c r="J72" s="8">
        <f t="shared" ref="J72:J79" si="13">K72+K72*10%</f>
        <v>437.8</v>
      </c>
      <c r="K72" s="9">
        <v>398</v>
      </c>
      <c r="L72" s="4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</row>
    <row r="73" spans="1:100" s="3" customFormat="1" ht="48.75" customHeight="1" x14ac:dyDescent="0.2">
      <c r="A73" s="85"/>
      <c r="B73" s="72" t="s">
        <v>117</v>
      </c>
      <c r="C73" s="73"/>
      <c r="D73" s="73"/>
      <c r="E73" s="73"/>
      <c r="F73" s="74"/>
      <c r="G73" s="11" t="s">
        <v>118</v>
      </c>
      <c r="H73" s="11">
        <v>6</v>
      </c>
      <c r="I73" s="8">
        <f t="shared" si="12"/>
        <v>477.6</v>
      </c>
      <c r="J73" s="8">
        <f t="shared" si="13"/>
        <v>437.8</v>
      </c>
      <c r="K73" s="9">
        <v>398</v>
      </c>
      <c r="L73" s="43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</row>
    <row r="74" spans="1:100" s="3" customFormat="1" ht="61.5" customHeight="1" x14ac:dyDescent="0.2">
      <c r="A74" s="31"/>
      <c r="B74" s="71" t="s">
        <v>187</v>
      </c>
      <c r="C74" s="71"/>
      <c r="D74" s="71"/>
      <c r="E74" s="71"/>
      <c r="F74" s="71"/>
      <c r="G74" s="30" t="s">
        <v>27</v>
      </c>
      <c r="H74" s="30" t="s">
        <v>2</v>
      </c>
      <c r="I74" s="8">
        <f t="shared" si="12"/>
        <v>344.4</v>
      </c>
      <c r="J74" s="8">
        <f t="shared" si="13"/>
        <v>315.7</v>
      </c>
      <c r="K74" s="12">
        <v>287</v>
      </c>
      <c r="L74" s="39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</row>
    <row r="75" spans="1:100" s="3" customFormat="1" ht="70.5" customHeight="1" x14ac:dyDescent="0.2">
      <c r="A75" s="31"/>
      <c r="B75" s="71" t="s">
        <v>40</v>
      </c>
      <c r="C75" s="71"/>
      <c r="D75" s="71"/>
      <c r="E75" s="71"/>
      <c r="F75" s="71"/>
      <c r="G75" s="30" t="s">
        <v>28</v>
      </c>
      <c r="H75" s="30" t="s">
        <v>24</v>
      </c>
      <c r="I75" s="8">
        <f t="shared" si="12"/>
        <v>714</v>
      </c>
      <c r="J75" s="8">
        <f t="shared" si="13"/>
        <v>654.5</v>
      </c>
      <c r="K75" s="12">
        <v>595</v>
      </c>
      <c r="L75" s="39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</row>
    <row r="76" spans="1:100" s="3" customFormat="1" ht="75" customHeight="1" x14ac:dyDescent="0.2">
      <c r="A76" s="31"/>
      <c r="B76" s="71" t="s">
        <v>50</v>
      </c>
      <c r="C76" s="71"/>
      <c r="D76" s="71"/>
      <c r="E76" s="71"/>
      <c r="F76" s="71"/>
      <c r="G76" s="30" t="s">
        <v>29</v>
      </c>
      <c r="H76" s="30" t="s">
        <v>24</v>
      </c>
      <c r="I76" s="8">
        <f t="shared" si="12"/>
        <v>776.4</v>
      </c>
      <c r="J76" s="8">
        <f t="shared" si="13"/>
        <v>711.7</v>
      </c>
      <c r="K76" s="12">
        <v>647</v>
      </c>
      <c r="L76" s="39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</row>
    <row r="77" spans="1:100" s="3" customFormat="1" ht="87.75" customHeight="1" x14ac:dyDescent="0.2">
      <c r="A77" s="31"/>
      <c r="B77" s="63" t="s">
        <v>119</v>
      </c>
      <c r="C77" s="64"/>
      <c r="D77" s="64"/>
      <c r="E77" s="64"/>
      <c r="F77" s="65"/>
      <c r="G77" s="30" t="s">
        <v>120</v>
      </c>
      <c r="H77" s="30" t="s">
        <v>24</v>
      </c>
      <c r="I77" s="8">
        <f t="shared" si="12"/>
        <v>1772.4</v>
      </c>
      <c r="J77" s="8">
        <f t="shared" si="13"/>
        <v>1624.7</v>
      </c>
      <c r="K77" s="12">
        <v>1477</v>
      </c>
      <c r="L77" s="43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</row>
    <row r="78" spans="1:100" s="3" customFormat="1" ht="61.5" customHeight="1" x14ac:dyDescent="0.2">
      <c r="A78" s="11"/>
      <c r="B78" s="72" t="s">
        <v>113</v>
      </c>
      <c r="C78" s="73"/>
      <c r="D78" s="73"/>
      <c r="E78" s="73"/>
      <c r="F78" s="74"/>
      <c r="G78" s="11" t="s">
        <v>111</v>
      </c>
      <c r="H78" s="11">
        <v>10</v>
      </c>
      <c r="I78" s="8">
        <f t="shared" si="12"/>
        <v>632.4</v>
      </c>
      <c r="J78" s="8">
        <f t="shared" si="13"/>
        <v>579.70000000000005</v>
      </c>
      <c r="K78" s="9">
        <v>527</v>
      </c>
      <c r="L78" s="43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</row>
    <row r="79" spans="1:100" s="3" customFormat="1" ht="67.5" customHeight="1" x14ac:dyDescent="0.2">
      <c r="A79" s="11"/>
      <c r="B79" s="72" t="s">
        <v>114</v>
      </c>
      <c r="C79" s="73"/>
      <c r="D79" s="73"/>
      <c r="E79" s="73"/>
      <c r="F79" s="74"/>
      <c r="G79" s="11" t="s">
        <v>112</v>
      </c>
      <c r="H79" s="11">
        <v>6</v>
      </c>
      <c r="I79" s="8">
        <f t="shared" si="12"/>
        <v>952.8</v>
      </c>
      <c r="J79" s="8">
        <f t="shared" si="13"/>
        <v>873.4</v>
      </c>
      <c r="K79" s="9">
        <v>794</v>
      </c>
      <c r="L79" s="43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</row>
    <row r="80" spans="1:100" s="3" customFormat="1" ht="90.75" customHeight="1" x14ac:dyDescent="0.2">
      <c r="A80" s="26"/>
      <c r="B80" s="63" t="s">
        <v>109</v>
      </c>
      <c r="C80" s="64"/>
      <c r="D80" s="64"/>
      <c r="E80" s="64"/>
      <c r="F80" s="65"/>
      <c r="G80" s="11" t="s">
        <v>105</v>
      </c>
      <c r="H80" s="29" t="s">
        <v>21</v>
      </c>
      <c r="I80" s="8">
        <f>K80+K80*20%</f>
        <v>2274</v>
      </c>
      <c r="J80" s="8">
        <f>K80+K80*10%</f>
        <v>2084.5</v>
      </c>
      <c r="K80" s="12">
        <v>1895</v>
      </c>
      <c r="L80" s="39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</row>
    <row r="81" spans="1:100" s="3" customFormat="1" ht="69" customHeight="1" x14ac:dyDescent="0.2">
      <c r="A81" s="11"/>
      <c r="B81" s="67" t="s">
        <v>188</v>
      </c>
      <c r="C81" s="67"/>
      <c r="D81" s="67"/>
      <c r="E81" s="67"/>
      <c r="F81" s="67"/>
      <c r="G81" s="15" t="s">
        <v>16</v>
      </c>
      <c r="H81" s="11">
        <v>1</v>
      </c>
      <c r="I81" s="8">
        <f>K81+K81*20%</f>
        <v>1918.8</v>
      </c>
      <c r="J81" s="8">
        <f>K81+K81*10%</f>
        <v>1758.9</v>
      </c>
      <c r="K81" s="12">
        <v>1599</v>
      </c>
      <c r="L81" s="39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</row>
    <row r="82" spans="1:100" s="3" customFormat="1" ht="63" customHeight="1" x14ac:dyDescent="0.2">
      <c r="A82" s="11"/>
      <c r="B82" s="67" t="s">
        <v>15</v>
      </c>
      <c r="C82" s="67"/>
      <c r="D82" s="67"/>
      <c r="E82" s="67"/>
      <c r="F82" s="67"/>
      <c r="G82" s="15" t="s">
        <v>17</v>
      </c>
      <c r="H82" s="11">
        <v>1</v>
      </c>
      <c r="I82" s="8">
        <f>K82+K82*20%</f>
        <v>180</v>
      </c>
      <c r="J82" s="8">
        <f>K82+K82*10%</f>
        <v>165</v>
      </c>
      <c r="K82" s="12">
        <v>150</v>
      </c>
      <c r="L82" s="10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</row>
    <row r="83" spans="1:100" s="3" customFormat="1" ht="73.5" customHeight="1" x14ac:dyDescent="0.2">
      <c r="A83" s="17"/>
      <c r="B83" s="67" t="s">
        <v>100</v>
      </c>
      <c r="C83" s="67"/>
      <c r="D83" s="67"/>
      <c r="E83" s="67"/>
      <c r="F83" s="67"/>
      <c r="G83" s="11" t="s">
        <v>30</v>
      </c>
      <c r="H83" s="11" t="s">
        <v>32</v>
      </c>
      <c r="I83" s="8">
        <f>K83+K83*20%</f>
        <v>74.400000000000006</v>
      </c>
      <c r="J83" s="8">
        <f>K83+K83*10%</f>
        <v>68.2</v>
      </c>
      <c r="K83" s="12">
        <v>62</v>
      </c>
      <c r="L83" s="39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</row>
    <row r="84" spans="1:100" s="3" customFormat="1" ht="72" customHeight="1" x14ac:dyDescent="0.2">
      <c r="A84" s="17"/>
      <c r="B84" s="67" t="s">
        <v>101</v>
      </c>
      <c r="C84" s="67"/>
      <c r="D84" s="67"/>
      <c r="E84" s="67"/>
      <c r="F84" s="67"/>
      <c r="G84" s="11" t="s">
        <v>31</v>
      </c>
      <c r="H84" s="11" t="s">
        <v>32</v>
      </c>
      <c r="I84" s="8">
        <f>K84+K84*20%</f>
        <v>68.400000000000006</v>
      </c>
      <c r="J84" s="8">
        <f>K84+K84*10%</f>
        <v>62.7</v>
      </c>
      <c r="K84" s="12">
        <v>57</v>
      </c>
      <c r="L84" s="43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</row>
    <row r="85" spans="1:100" ht="89.25" customHeight="1" x14ac:dyDescent="0.2">
      <c r="A85" s="7"/>
      <c r="B85" s="67" t="s">
        <v>85</v>
      </c>
      <c r="C85" s="82"/>
      <c r="D85" s="82"/>
      <c r="E85" s="82"/>
      <c r="F85" s="82"/>
      <c r="G85" s="11" t="s">
        <v>39</v>
      </c>
      <c r="H85" s="11" t="s">
        <v>102</v>
      </c>
      <c r="I85" s="8">
        <f>K85+K85*20%</f>
        <v>114</v>
      </c>
      <c r="J85" s="8">
        <f>K85+K85*10%</f>
        <v>104.5</v>
      </c>
      <c r="K85" s="12">
        <v>95</v>
      </c>
      <c r="L85" s="43"/>
    </row>
    <row r="86" spans="1:100" ht="102" customHeight="1" x14ac:dyDescent="0.2">
      <c r="A86" s="16"/>
      <c r="B86" s="71" t="s">
        <v>189</v>
      </c>
      <c r="C86" s="71"/>
      <c r="D86" s="71"/>
      <c r="E86" s="86" t="s">
        <v>37</v>
      </c>
      <c r="F86" s="86"/>
      <c r="G86" s="13" t="s">
        <v>38</v>
      </c>
      <c r="H86" s="13" t="s">
        <v>33</v>
      </c>
      <c r="I86" s="8">
        <f>K86+K86*20%</f>
        <v>1078.8</v>
      </c>
      <c r="J86" s="8">
        <f>K86+K86*10%</f>
        <v>988.9</v>
      </c>
      <c r="K86" s="12">
        <v>899</v>
      </c>
      <c r="L86" s="10"/>
    </row>
  </sheetData>
  <sheetProtection formatCells="0" formatColumns="0" formatRows="0" insertColumns="0" insertRows="0" insertHyperlinks="0" deleteColumns="0" deleteRows="0" sort="0" autoFilter="0" pivotTables="0"/>
  <mergeCells count="100">
    <mergeCell ref="B86:D86"/>
    <mergeCell ref="E86:F86"/>
    <mergeCell ref="B83:F83"/>
    <mergeCell ref="B72:F72"/>
    <mergeCell ref="B73:F73"/>
    <mergeCell ref="B81:F81"/>
    <mergeCell ref="B82:F82"/>
    <mergeCell ref="B77:F77"/>
    <mergeCell ref="B1:F1"/>
    <mergeCell ref="B2:E2"/>
    <mergeCell ref="B67:E67"/>
    <mergeCell ref="B68:E68"/>
    <mergeCell ref="B57:E57"/>
    <mergeCell ref="A72:A73"/>
    <mergeCell ref="A68:A69"/>
    <mergeCell ref="B48:E48"/>
    <mergeCell ref="B56:E56"/>
    <mergeCell ref="A51:A56"/>
    <mergeCell ref="B74:F74"/>
    <mergeCell ref="B85:F85"/>
    <mergeCell ref="B84:F84"/>
    <mergeCell ref="B80:F80"/>
    <mergeCell ref="B78:F78"/>
    <mergeCell ref="B75:F75"/>
    <mergeCell ref="B62:E62"/>
    <mergeCell ref="B70:F70"/>
    <mergeCell ref="B51:E51"/>
    <mergeCell ref="B52:E52"/>
    <mergeCell ref="B43:E43"/>
    <mergeCell ref="B59:E59"/>
    <mergeCell ref="B66:E66"/>
    <mergeCell ref="B65:E65"/>
    <mergeCell ref="B64:E64"/>
    <mergeCell ref="B55:E55"/>
    <mergeCell ref="B54:E54"/>
    <mergeCell ref="B35:E35"/>
    <mergeCell ref="B49:E49"/>
    <mergeCell ref="B44:E44"/>
    <mergeCell ref="B47:E47"/>
    <mergeCell ref="B45:E45"/>
    <mergeCell ref="B33:E33"/>
    <mergeCell ref="B5:E5"/>
    <mergeCell ref="B13:E13"/>
    <mergeCell ref="B18:E18"/>
    <mergeCell ref="B14:E14"/>
    <mergeCell ref="A8:A14"/>
    <mergeCell ref="A15:A21"/>
    <mergeCell ref="B4:E4"/>
    <mergeCell ref="B7:E7"/>
    <mergeCell ref="B61:E61"/>
    <mergeCell ref="B42:E42"/>
    <mergeCell ref="B8:E8"/>
    <mergeCell ref="A2:A7"/>
    <mergeCell ref="A62:A65"/>
    <mergeCell ref="B53:E53"/>
    <mergeCell ref="B46:E46"/>
    <mergeCell ref="B50:E50"/>
    <mergeCell ref="B32:E32"/>
    <mergeCell ref="B22:E22"/>
    <mergeCell ref="B19:E19"/>
    <mergeCell ref="B10:E10"/>
    <mergeCell ref="B31:E31"/>
    <mergeCell ref="B6:E6"/>
    <mergeCell ref="B3:E3"/>
    <mergeCell ref="B15:E15"/>
    <mergeCell ref="B16:E16"/>
    <mergeCell ref="B58:E58"/>
    <mergeCell ref="B12:E12"/>
    <mergeCell ref="B9:E9"/>
    <mergeCell ref="B11:E11"/>
    <mergeCell ref="B34:E34"/>
    <mergeCell ref="B36:E36"/>
    <mergeCell ref="B29:E29"/>
    <mergeCell ref="B17:E17"/>
    <mergeCell ref="B21:E21"/>
    <mergeCell ref="B40:E40"/>
    <mergeCell ref="B30:E30"/>
    <mergeCell ref="B41:E41"/>
    <mergeCell ref="A57:A58"/>
    <mergeCell ref="B71:F71"/>
    <mergeCell ref="B76:F76"/>
    <mergeCell ref="B79:F79"/>
    <mergeCell ref="B69:E69"/>
    <mergeCell ref="B24:E24"/>
    <mergeCell ref="A59:A61"/>
    <mergeCell ref="B63:E63"/>
    <mergeCell ref="A29:A36"/>
    <mergeCell ref="A37:A42"/>
    <mergeCell ref="A43:A50"/>
    <mergeCell ref="B37:E37"/>
    <mergeCell ref="B38:E38"/>
    <mergeCell ref="B39:E39"/>
    <mergeCell ref="B60:E60"/>
    <mergeCell ref="B20:E20"/>
    <mergeCell ref="B25:E25"/>
    <mergeCell ref="B26:E26"/>
    <mergeCell ref="B27:E27"/>
    <mergeCell ref="B28:E28"/>
    <mergeCell ref="A25:A28"/>
    <mergeCell ref="B23:E23"/>
  </mergeCells>
  <pageMargins left="0" right="0" top="0" bottom="0" header="0" footer="0"/>
  <pageSetup paperSize="9" scale="7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ЛИСТ</vt:lpstr>
      <vt:lpstr>'ПРАЙС ЛИСТ'!Область_печати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newpc</cp:lastModifiedBy>
  <cp:lastPrinted>2017-09-12T08:16:35Z</cp:lastPrinted>
  <dcterms:created xsi:type="dcterms:W3CDTF">2016-06-23T13:42:32Z</dcterms:created>
  <dcterms:modified xsi:type="dcterms:W3CDTF">2025-03-27T08:42:34Z</dcterms:modified>
</cp:coreProperties>
</file>